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tabRatio="677" activeTab="0"/>
  </bookViews>
  <sheets>
    <sheet name="基本資料建立" sheetId="1" r:id="rId1"/>
    <sheet name="付款資料主檔" sheetId="2" r:id="rId2"/>
    <sheet name="匯款填寫" sheetId="3" r:id="rId3"/>
    <sheet name="電匯申請書(一)" sheetId="4" r:id="rId4"/>
    <sheet name="電匯申請書(二)" sheetId="5" r:id="rId5"/>
    <sheet name="電匯申請書(三)" sheetId="6" r:id="rId6"/>
    <sheet name="電匯申請書(四)" sheetId="7" r:id="rId7"/>
    <sheet name="電匯申請書(五)" sheetId="8" r:id="rId8"/>
    <sheet name="電匯申請書(六)" sheetId="9" r:id="rId9"/>
    <sheet name="電匯申請書(七)" sheetId="10" r:id="rId10"/>
    <sheet name="電匯申請書(八)" sheetId="11" r:id="rId11"/>
    <sheet name="電匯申請書(九)" sheetId="12" r:id="rId12"/>
    <sheet name="電匯申請書(十)" sheetId="13" r:id="rId13"/>
    <sheet name="電匯申請書(十一)" sheetId="14" r:id="rId14"/>
    <sheet name="電匯申請書(十二)" sheetId="15" r:id="rId15"/>
    <sheet name="電匯申請書(十三)" sheetId="16" r:id="rId16"/>
    <sheet name="電匯申請書(十四)" sheetId="17" r:id="rId17"/>
    <sheet name="電匯申請書(十五)" sheetId="18" r:id="rId18"/>
    <sheet name="電匯申請書(十六)" sheetId="19" r:id="rId19"/>
    <sheet name="電匯申請書(十七)" sheetId="20" r:id="rId20"/>
    <sheet name="電匯申請書(十八)" sheetId="21" r:id="rId21"/>
    <sheet name="電匯申請書(十九)" sheetId="22" r:id="rId22"/>
    <sheet name="電匯申請書(二十)" sheetId="23" r:id="rId23"/>
    <sheet name="電匯申請書(二十一)" sheetId="24" r:id="rId24"/>
    <sheet name="電匯申請書(二十二)" sheetId="25" r:id="rId25"/>
    <sheet name="電匯申請書(二十三)" sheetId="26" r:id="rId26"/>
    <sheet name="電匯申請書(二十四)" sheetId="27" r:id="rId27"/>
    <sheet name="電匯申請書(二十五)" sheetId="28" r:id="rId28"/>
    <sheet name="客戶收執聯之說明" sheetId="29" r:id="rId29"/>
    <sheet name="工作表1" sheetId="30" r:id="rId30"/>
  </sheets>
  <definedNames>
    <definedName name="_AMO_UniqueIdentifier" hidden="1">"'923c2a42-b6d5-4dd9-90d0-356a1ccd446e'"</definedName>
    <definedName name="_xlnm.Print_Area" localSheetId="28">'客戶收執聯之說明'!$A$1:$C$29</definedName>
    <definedName name="_xlnm.Print_Area" localSheetId="3">'電匯申請書(一)'!$B$1:$AE$49</definedName>
    <definedName name="_xlnm.Print_Area" localSheetId="9">'電匯申請書(七)'!$B$1:$AE$48</definedName>
    <definedName name="_xlnm.Print_Area" localSheetId="11">'電匯申請書(九)'!$B$1:$AE$48</definedName>
    <definedName name="_xlnm.Print_Area" localSheetId="4">'電匯申請書(二)'!$B$1:$AE$48</definedName>
    <definedName name="_xlnm.Print_Area" localSheetId="22">'電匯申請書(二十)'!$B$1:$AE$48</definedName>
    <definedName name="_xlnm.Print_Area" localSheetId="23">'電匯申請書(二十一)'!$B$1:$AE$48</definedName>
    <definedName name="_xlnm.Print_Area" localSheetId="24">'電匯申請書(二十二)'!$B$1:$AE$48</definedName>
    <definedName name="_xlnm.Print_Area" localSheetId="25">'電匯申請書(二十三)'!$B$1:$AE$48</definedName>
    <definedName name="_xlnm.Print_Area" localSheetId="27">'電匯申請書(二十五)'!$B$1:$AE$48</definedName>
    <definedName name="_xlnm.Print_Area" localSheetId="26">'電匯申請書(二十四)'!$B$1:$AE$48</definedName>
    <definedName name="_xlnm.Print_Area" localSheetId="10">'電匯申請書(八)'!$B$1:$AE$48</definedName>
    <definedName name="_xlnm.Print_Area" localSheetId="12">'電匯申請書(十)'!$B$1:$AE$48</definedName>
    <definedName name="_xlnm.Print_Area" localSheetId="13">'電匯申請書(十一)'!$B$1:$AE$48</definedName>
    <definedName name="_xlnm.Print_Area" localSheetId="19">'電匯申請書(十七)'!$B$1:$AE$48</definedName>
    <definedName name="_xlnm.Print_Area" localSheetId="21">'電匯申請書(十九)'!$B$1:$AE$48</definedName>
    <definedName name="_xlnm.Print_Area" localSheetId="14">'電匯申請書(十二)'!$B$1:$AE$48</definedName>
    <definedName name="_xlnm.Print_Area" localSheetId="20">'電匯申請書(十八)'!$B$1:$AE$48</definedName>
    <definedName name="_xlnm.Print_Area" localSheetId="15">'電匯申請書(十三)'!$B$1:$AE$48</definedName>
    <definedName name="_xlnm.Print_Area" localSheetId="17">'電匯申請書(十五)'!$B$1:$AE$48</definedName>
    <definedName name="_xlnm.Print_Area" localSheetId="18">'電匯申請書(十六)'!$B$1:$AE$48</definedName>
    <definedName name="_xlnm.Print_Area" localSheetId="16">'電匯申請書(十四)'!$B$1:$AE$48</definedName>
    <definedName name="_xlnm.Print_Area" localSheetId="5">'電匯申請書(三)'!$B$1:$AE$48</definedName>
    <definedName name="_xlnm.Print_Area" localSheetId="7">'電匯申請書(五)'!$B$1:$AE$48</definedName>
    <definedName name="_xlnm.Print_Area" localSheetId="8">'電匯申請書(六)'!$B$1:$AE$48</definedName>
    <definedName name="_xlnm.Print_Area" localSheetId="6">'電匯申請書(四)'!$B$1:$AE$48</definedName>
  </definedNames>
  <calcPr fullCalcOnLoad="1"/>
</workbook>
</file>

<file path=xl/sharedStrings.xml><?xml version="1.0" encoding="utf-8"?>
<sst xmlns="http://schemas.openxmlformats.org/spreadsheetml/2006/main" count="2202" uniqueCount="164">
  <si>
    <t>年</t>
  </si>
  <si>
    <t>月</t>
  </si>
  <si>
    <t>日</t>
  </si>
  <si>
    <t>解款行</t>
  </si>
  <si>
    <t>收款人帳號/戶名</t>
  </si>
  <si>
    <t>手續郵電費</t>
  </si>
  <si>
    <t>□授權自扣款帳號扣除</t>
  </si>
  <si>
    <t>□支票</t>
  </si>
  <si>
    <t>仟</t>
  </si>
  <si>
    <t>佰</t>
  </si>
  <si>
    <t>拾</t>
  </si>
  <si>
    <t>萬</t>
  </si>
  <si>
    <t>元</t>
  </si>
  <si>
    <t>合計</t>
  </si>
  <si>
    <t>億</t>
  </si>
  <si>
    <t>申  請  人</t>
  </si>
  <si>
    <t xml:space="preserve">電話 </t>
  </si>
  <si>
    <t>扣款帳號</t>
  </si>
  <si>
    <t>Approval</t>
  </si>
  <si>
    <t>Input</t>
  </si>
  <si>
    <t>Checker</t>
  </si>
  <si>
    <t>Maker</t>
  </si>
  <si>
    <t>Sign Ver.</t>
  </si>
  <si>
    <t>元</t>
  </si>
  <si>
    <t>基本資料建立</t>
  </si>
  <si>
    <t>收款人代號</t>
  </si>
  <si>
    <t>收款銀行</t>
  </si>
  <si>
    <r>
      <t>收</t>
    </r>
    <r>
      <rPr>
        <b/>
        <sz val="16"/>
        <rFont val="Times New Roman"/>
        <family val="1"/>
      </rPr>
      <t xml:space="preserve">      </t>
    </r>
    <r>
      <rPr>
        <b/>
        <sz val="16"/>
        <rFont val="新細明體"/>
        <family val="1"/>
      </rPr>
      <t>款</t>
    </r>
    <r>
      <rPr>
        <b/>
        <sz val="16"/>
        <rFont val="Times New Roman"/>
        <family val="1"/>
      </rPr>
      <t xml:space="preserve">      </t>
    </r>
    <r>
      <rPr>
        <b/>
        <sz val="16"/>
        <rFont val="新細明體"/>
        <family val="1"/>
      </rPr>
      <t>人</t>
    </r>
    <r>
      <rPr>
        <b/>
        <sz val="16"/>
        <rFont val="Times New Roman"/>
        <family val="1"/>
      </rPr>
      <t xml:space="preserve">     </t>
    </r>
    <r>
      <rPr>
        <b/>
        <sz val="16"/>
        <rFont val="新細明體"/>
        <family val="1"/>
      </rPr>
      <t>戶</t>
    </r>
    <r>
      <rPr>
        <b/>
        <sz val="16"/>
        <rFont val="Times New Roman"/>
        <family val="1"/>
      </rPr>
      <t xml:space="preserve">       </t>
    </r>
    <r>
      <rPr>
        <b/>
        <sz val="16"/>
        <rFont val="新細明體"/>
        <family val="1"/>
      </rPr>
      <t>名</t>
    </r>
  </si>
  <si>
    <r>
      <t>帳</t>
    </r>
    <r>
      <rPr>
        <b/>
        <sz val="16"/>
        <rFont val="Times New Roman"/>
        <family val="1"/>
      </rPr>
      <t xml:space="preserve">                </t>
    </r>
    <r>
      <rPr>
        <b/>
        <sz val="16"/>
        <rFont val="新細明體"/>
        <family val="1"/>
      </rPr>
      <t>號</t>
    </r>
  </si>
  <si>
    <r>
      <t>分</t>
    </r>
    <r>
      <rPr>
        <b/>
        <sz val="16"/>
        <rFont val="Times New Roman"/>
        <family val="1"/>
      </rPr>
      <t xml:space="preserve">   </t>
    </r>
    <r>
      <rPr>
        <b/>
        <sz val="16"/>
        <rFont val="新細明體"/>
        <family val="1"/>
      </rPr>
      <t>行</t>
    </r>
  </si>
  <si>
    <t>付款資料建檔</t>
  </si>
  <si>
    <t xml:space="preserve">        合        計</t>
  </si>
  <si>
    <t xml:space="preserve">      匯款明細</t>
  </si>
  <si>
    <t xml:space="preserve">    戶                             名</t>
  </si>
  <si>
    <t>金           額</t>
  </si>
  <si>
    <t>第 1 筆</t>
  </si>
  <si>
    <t>第 2 筆</t>
  </si>
  <si>
    <t>第 3 筆</t>
  </si>
  <si>
    <t>第 4 筆</t>
  </si>
  <si>
    <t>第 5 筆</t>
  </si>
  <si>
    <t>第 6 筆</t>
  </si>
  <si>
    <t>第 7 筆</t>
  </si>
  <si>
    <t>第 8 筆</t>
  </si>
  <si>
    <t>第 9 筆</t>
  </si>
  <si>
    <t>第10筆</t>
  </si>
  <si>
    <t xml:space="preserve">電匯申請書(二) </t>
  </si>
  <si>
    <t xml:space="preserve">電匯申請書(三) </t>
  </si>
  <si>
    <t xml:space="preserve">電匯申請書(一)   </t>
  </si>
  <si>
    <t>匯款日期</t>
  </si>
  <si>
    <t xml:space="preserve"> 元</t>
  </si>
  <si>
    <t>戶                        名</t>
  </si>
  <si>
    <t xml:space="preserve">電匯申請書(四) </t>
  </si>
  <si>
    <t xml:space="preserve">電匯申請書(五) </t>
  </si>
  <si>
    <t>元</t>
  </si>
  <si>
    <t xml:space="preserve">電匯申請書(六) </t>
  </si>
  <si>
    <t xml:space="preserve">電匯申請書(七) </t>
  </si>
  <si>
    <t xml:space="preserve">電匯申請書(八) </t>
  </si>
  <si>
    <t xml:space="preserve">電匯申請書(九) </t>
  </si>
  <si>
    <t xml:space="preserve">電匯申請書(十) </t>
  </si>
  <si>
    <t xml:space="preserve">電匯申請書(十一) </t>
  </si>
  <si>
    <t xml:space="preserve">電匯申請書(十二) </t>
  </si>
  <si>
    <t xml:space="preserve">電匯申請書(十三) </t>
  </si>
  <si>
    <t xml:space="preserve">電匯申請書(十四) </t>
  </si>
  <si>
    <t xml:space="preserve">電匯申請書(十五) </t>
  </si>
  <si>
    <t xml:space="preserve">電匯申請書(十六) </t>
  </si>
  <si>
    <t xml:space="preserve">電匯申請書(十七) </t>
  </si>
  <si>
    <t xml:space="preserve">電匯申請書(十八) </t>
  </si>
  <si>
    <t xml:space="preserve">電匯申請書(十九) </t>
  </si>
  <si>
    <t xml:space="preserve">電匯申請書(二十) </t>
  </si>
  <si>
    <t>元</t>
  </si>
  <si>
    <t>備                 註</t>
  </si>
  <si>
    <t>申請日期:</t>
  </si>
  <si>
    <r>
      <t>新台幣國內跨行匯款申請書</t>
    </r>
    <r>
      <rPr>
        <sz val="11"/>
        <rFont val="新細明體"/>
        <family val="1"/>
      </rPr>
      <t>(多筆)</t>
    </r>
  </si>
  <si>
    <t>致：日商三井住友銀行股份有限公司台北分行</t>
  </si>
  <si>
    <t>請依下列指示匯款</t>
  </si>
  <si>
    <t>匯款金額 (大寫)</t>
  </si>
  <si>
    <r>
      <t>□</t>
    </r>
    <r>
      <rPr>
        <sz val="7"/>
        <rFont val="新細明體"/>
        <family val="1"/>
      </rPr>
      <t>自扣款帳號扣除</t>
    </r>
  </si>
  <si>
    <r>
      <t>□</t>
    </r>
    <r>
      <rPr>
        <sz val="7"/>
        <rFont val="新細明體"/>
        <family val="1"/>
      </rPr>
      <t>自匯款中扣除</t>
    </r>
  </si>
  <si>
    <t>備註</t>
  </si>
  <si>
    <r>
      <t xml:space="preserve">◎ </t>
    </r>
    <r>
      <rPr>
        <sz val="12"/>
        <rFont val="新細明體"/>
        <family val="1"/>
      </rPr>
      <t>空白欄請申請人以斜線刪除。</t>
    </r>
  </si>
  <si>
    <r>
      <t>◎</t>
    </r>
    <r>
      <rPr>
        <sz val="10"/>
        <rFont val="新細明體"/>
        <family val="1"/>
      </rPr>
      <t xml:space="preserve"> </t>
    </r>
    <r>
      <rPr>
        <sz val="12"/>
        <rFont val="新細明體"/>
        <family val="1"/>
      </rPr>
      <t>申請人請詳閱第二聯客戶收執聯之說明。</t>
    </r>
  </si>
  <si>
    <t>身分證 / 統一編號</t>
  </si>
  <si>
    <t>申請人名稱</t>
  </si>
  <si>
    <t>(扣款帳號限新台幣活期存款)</t>
  </si>
  <si>
    <t>(授權扣帳時請在此蓋上扣款帳戶原留印鑑)</t>
  </si>
  <si>
    <t>代理人:</t>
  </si>
  <si>
    <t>代理人</t>
  </si>
  <si>
    <t>代理人身分證字號</t>
  </si>
  <si>
    <t>申請人身分證 /
統一編號</t>
  </si>
  <si>
    <t>電話</t>
  </si>
  <si>
    <r>
      <t>扣款帳號</t>
    </r>
    <r>
      <rPr>
        <b/>
        <sz val="16"/>
        <rFont val="標楷體"/>
        <family val="4"/>
      </rPr>
      <t xml:space="preserve">       </t>
    </r>
    <r>
      <rPr>
        <b/>
        <sz val="8"/>
        <rFont val="標楷體"/>
        <family val="4"/>
      </rPr>
      <t xml:space="preserve"> (扣款帳號限新台幣活期存款)</t>
    </r>
  </si>
  <si>
    <t>身分證字號:</t>
  </si>
  <si>
    <t>身分證 / 統一編號</t>
  </si>
  <si>
    <t xml:space="preserve">電話 </t>
  </si>
  <si>
    <t>申請人名稱</t>
  </si>
  <si>
    <t>扣款帳號</t>
  </si>
  <si>
    <t>代理人:</t>
  </si>
  <si>
    <t>身分證字號:</t>
  </si>
  <si>
    <t>(扣款帳號限新台幣活期存款)</t>
  </si>
  <si>
    <t xml:space="preserve">電匯申請書(二十一) </t>
  </si>
  <si>
    <t xml:space="preserve">電匯申請書(二十二) </t>
  </si>
  <si>
    <t xml:space="preserve">電匯申請書(二十三) </t>
  </si>
  <si>
    <t xml:space="preserve">電匯申請書(二十四) </t>
  </si>
  <si>
    <t xml:space="preserve">電匯申請書(二十五) </t>
  </si>
  <si>
    <r>
      <t>新台幣國內跨行匯款申請書</t>
    </r>
    <r>
      <rPr>
        <sz val="11"/>
        <rFont val="新細明體"/>
        <family val="1"/>
      </rPr>
      <t>(多筆)</t>
    </r>
  </si>
  <si>
    <t>致：日商三井住友銀行股份有限公司台北分行</t>
  </si>
  <si>
    <t>申請日期:</t>
  </si>
  <si>
    <t>請依下列指示匯款</t>
  </si>
  <si>
    <t>解款行</t>
  </si>
  <si>
    <t>手續郵電費</t>
  </si>
  <si>
    <t>備註</t>
  </si>
  <si>
    <r>
      <t>□</t>
    </r>
    <r>
      <rPr>
        <sz val="7"/>
        <rFont val="新細明體"/>
        <family val="1"/>
      </rPr>
      <t>自扣款帳號扣除</t>
    </r>
  </si>
  <si>
    <r>
      <t>□</t>
    </r>
    <r>
      <rPr>
        <sz val="7"/>
        <rFont val="新細明體"/>
        <family val="1"/>
      </rPr>
      <t>自匯款中扣除</t>
    </r>
  </si>
  <si>
    <t>仟</t>
  </si>
  <si>
    <t>佰</t>
  </si>
  <si>
    <t>拾</t>
  </si>
  <si>
    <t>萬</t>
  </si>
  <si>
    <t>元</t>
  </si>
  <si>
    <r>
      <t xml:space="preserve">◎ </t>
    </r>
    <r>
      <rPr>
        <sz val="12"/>
        <rFont val="新細明體"/>
        <family val="1"/>
      </rPr>
      <t>空白欄請申請人以斜線刪除。</t>
    </r>
  </si>
  <si>
    <t>億</t>
  </si>
  <si>
    <r>
      <t>◎</t>
    </r>
    <r>
      <rPr>
        <sz val="10"/>
        <rFont val="新細明體"/>
        <family val="1"/>
      </rPr>
      <t xml:space="preserve"> </t>
    </r>
    <r>
      <rPr>
        <sz val="12"/>
        <rFont val="新細明體"/>
        <family val="1"/>
      </rPr>
      <t>申請人請詳閱第二聯客戶收執聯之說明。</t>
    </r>
  </si>
  <si>
    <r>
      <t>新台幣國內跨行匯款申請書</t>
    </r>
    <r>
      <rPr>
        <sz val="11"/>
        <rFont val="新細明體"/>
        <family val="1"/>
      </rPr>
      <t>(多筆)</t>
    </r>
  </si>
  <si>
    <t>致：日商三井住友銀行股份有限公司台北分行</t>
  </si>
  <si>
    <t>申請日期:</t>
  </si>
  <si>
    <t>請依下列指示匯款</t>
  </si>
  <si>
    <t>解款行</t>
  </si>
  <si>
    <t>手續郵電費</t>
  </si>
  <si>
    <t>備註</t>
  </si>
  <si>
    <r>
      <t>□</t>
    </r>
    <r>
      <rPr>
        <sz val="7"/>
        <rFont val="新細明體"/>
        <family val="1"/>
      </rPr>
      <t>自扣款帳號扣除</t>
    </r>
  </si>
  <si>
    <r>
      <t>□</t>
    </r>
    <r>
      <rPr>
        <sz val="7"/>
        <rFont val="新細明體"/>
        <family val="1"/>
      </rPr>
      <t>自匯款中扣除</t>
    </r>
  </si>
  <si>
    <t>仟</t>
  </si>
  <si>
    <t>佰</t>
  </si>
  <si>
    <t>拾</t>
  </si>
  <si>
    <t>萬</t>
  </si>
  <si>
    <t>元</t>
  </si>
  <si>
    <r>
      <t xml:space="preserve">◎ </t>
    </r>
    <r>
      <rPr>
        <sz val="12"/>
        <rFont val="新細明體"/>
        <family val="1"/>
      </rPr>
      <t>空白欄請申請人以斜線刪除。</t>
    </r>
  </si>
  <si>
    <t>億</t>
  </si>
  <si>
    <r>
      <t>◎</t>
    </r>
    <r>
      <rPr>
        <sz val="10"/>
        <rFont val="新細明體"/>
        <family val="1"/>
      </rPr>
      <t xml:space="preserve"> </t>
    </r>
    <r>
      <rPr>
        <sz val="12"/>
        <rFont val="新細明體"/>
        <family val="1"/>
      </rPr>
      <t>申請人請詳閱第二聯客戶收執聯之說明。</t>
    </r>
  </si>
  <si>
    <t>拾億</t>
  </si>
  <si>
    <t>拾億</t>
  </si>
  <si>
    <t>拾億</t>
  </si>
  <si>
    <t>□授權自扣款帳號扣除</t>
  </si>
  <si>
    <r>
      <t xml:space="preserve">□ </t>
    </r>
    <r>
      <rPr>
        <sz val="9"/>
        <rFont val="新細明體"/>
        <family val="1"/>
      </rPr>
      <t>傳真指示，請予以扣款，正本候補。</t>
    </r>
  </si>
  <si>
    <t>本人/本公司/申請人/客戶使用本文件時同意並承諾(1)不變更本文件內容及/或文字；(2)遵守本文件所載之條款；及(3)若因更動本文件內容及/或文字而造成  貴行損失時願負一切責任。 I/We/Applicant/Company/Customer/Client hereby agree(s) and undertake(s) that when using this document (1) not to modify the content and/or the wording of this document; (2) to obey the provisions on this document; and (3) to be responsible for and to indemnify SMBC against any damages and losses arising out of or in connection with the content and/or the wording of this document is modified.</t>
  </si>
  <si>
    <t xml:space="preserve">客戶收執聯之說明: 
</t>
  </si>
  <si>
    <t xml:space="preserve">一、跨行匯款係經由電腦作業匯至他行庫，如遇電腦故障或連線中斷等因素時，可能無法當日完成匯款。
</t>
  </si>
  <si>
    <t xml:space="preserve">匯款人同意貴行得由貴行往來行庫辦理匯款事宜。 </t>
  </si>
  <si>
    <t xml:space="preserve">NTD domestic remittance is done via computer. In the event of any computer failure or disruption in the transmission line, the remittance may not be transacted on that same day. The applicant agrees that the Bank may have Bank's correspondents to transact the remittance. </t>
  </si>
  <si>
    <t xml:space="preserve">二、匯款人填寫要項錯誤，應自負責任。
</t>
  </si>
  <si>
    <t xml:space="preserve">The applicant shall be responsible for any error made by him/her/it in filling in this application. </t>
  </si>
  <si>
    <t>三、匯款金額超過伍仟萬元時，本行得自行依金資中心規定分筆匯出並逐筆計收手續費。</t>
  </si>
  <si>
    <t>If the remittance amount exceeds TWD 50,000,000.-,this Bank will separate the amount according to the rules set by FISC and charge all remittance fees accordingly.</t>
  </si>
  <si>
    <t xml:space="preserve">四、臨櫃匯款金額超過新台幣三萬元以上時，匯款人須提示身分證明文件以供查核。
</t>
  </si>
  <si>
    <t xml:space="preserve">For over-the-counter remittance amount exceeds TWD 30,000.-,the applicant should provide personal identification card for verification. </t>
  </si>
  <si>
    <t>五、如有查詢、更正時，請持本聯來行洽辦。</t>
  </si>
  <si>
    <t xml:space="preserve">If you have questions, wish to make changes or have other inquiry matters, you are required to bring the original application to our bank. </t>
  </si>
  <si>
    <t xml:space="preserve">六、本筆匯款請匯款人自行通知收款人。
</t>
  </si>
  <si>
    <t xml:space="preserve">The applicant shall be responsible for notifying the beneficiary of this remittance.
</t>
  </si>
  <si>
    <t>Sign Ver.</t>
  </si>
  <si>
    <r>
      <t xml:space="preserve">□ </t>
    </r>
    <r>
      <rPr>
        <sz val="9"/>
        <rFont val="新細明體"/>
        <family val="1"/>
      </rPr>
      <t>傳真指示，請予以扣款，正本候補。</t>
    </r>
  </si>
  <si>
    <t>□</t>
  </si>
  <si>
    <t>匯款人非扣款帳戶本人</t>
  </si>
  <si>
    <t>匯款人非扣款帳戶本人</t>
  </si>
  <si>
    <t>PMD/W04/04.23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</si>
</sst>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備註: &quot;"/>
    <numFmt numFmtId="179" formatCode="&quot;$&quot;#,##0.00"/>
  </numFmts>
  <fonts count="71">
    <font>
      <sz val="12"/>
      <name val="新細明體"/>
      <family val="1"/>
    </font>
    <font>
      <sz val="9"/>
      <name val="新細明體"/>
      <family val="1"/>
    </font>
    <font>
      <sz val="10"/>
      <color indexed="10"/>
      <name val="新細明體"/>
      <family val="1"/>
    </font>
    <font>
      <sz val="10"/>
      <name val="新細明體"/>
      <family val="1"/>
    </font>
    <font>
      <sz val="8"/>
      <name val="新細明體"/>
      <family val="1"/>
    </font>
    <font>
      <b/>
      <sz val="12"/>
      <name val="新細明體"/>
      <family val="1"/>
    </font>
    <font>
      <sz val="16"/>
      <name val="新細明體"/>
      <family val="1"/>
    </font>
    <font>
      <b/>
      <sz val="16"/>
      <name val="新細明體"/>
      <family val="1"/>
    </font>
    <font>
      <b/>
      <sz val="16"/>
      <name val="標楷體"/>
      <family val="4"/>
    </font>
    <font>
      <sz val="24"/>
      <name val="新細明體"/>
      <family val="1"/>
    </font>
    <font>
      <sz val="9"/>
      <name val="細明體"/>
      <family val="3"/>
    </font>
    <font>
      <sz val="12"/>
      <name val="Times New Roman"/>
      <family val="1"/>
    </font>
    <font>
      <sz val="12"/>
      <name val="細明體"/>
      <family val="3"/>
    </font>
    <font>
      <b/>
      <sz val="16"/>
      <name val="Times New Roman"/>
      <family val="1"/>
    </font>
    <font>
      <sz val="14"/>
      <name val="新細明體"/>
      <family val="1"/>
    </font>
    <font>
      <b/>
      <sz val="14"/>
      <name val="新細明體"/>
      <family val="1"/>
    </font>
    <font>
      <sz val="12"/>
      <color indexed="14"/>
      <name val="新細明體"/>
      <family val="1"/>
    </font>
    <font>
      <sz val="18"/>
      <name val="新細明體"/>
      <family val="1"/>
    </font>
    <font>
      <b/>
      <sz val="18"/>
      <name val="新細明體"/>
      <family val="1"/>
    </font>
    <font>
      <b/>
      <sz val="8"/>
      <name val="標楷體"/>
      <family val="4"/>
    </font>
    <font>
      <sz val="11"/>
      <name val="新細明體"/>
      <family val="1"/>
    </font>
    <font>
      <sz val="7"/>
      <name val="新細明體"/>
      <family val="1"/>
    </font>
    <font>
      <b/>
      <sz val="15"/>
      <name val="標楷體"/>
      <family val="4"/>
    </font>
    <font>
      <b/>
      <sz val="12"/>
      <name val="標楷體"/>
      <family val="4"/>
    </font>
    <font>
      <b/>
      <sz val="12"/>
      <color indexed="18"/>
      <name val="標楷體"/>
      <family val="4"/>
    </font>
    <font>
      <b/>
      <sz val="14"/>
      <color indexed="20"/>
      <name val="標楷體"/>
      <family val="4"/>
    </font>
    <font>
      <b/>
      <sz val="14"/>
      <color indexed="18"/>
      <name val="標楷體"/>
      <family val="4"/>
    </font>
    <font>
      <b/>
      <sz val="14"/>
      <name val="標楷體"/>
      <family val="4"/>
    </font>
    <font>
      <sz val="14"/>
      <name val="Times New Roman"/>
      <family val="1"/>
    </font>
    <font>
      <sz val="6"/>
      <name val="新細明體"/>
      <family val="1"/>
    </font>
    <font>
      <i/>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6.5"/>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6.5"/>
      <color rgb="FFFF0000"/>
      <name val="新細明體"/>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6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color indexed="9"/>
      </left>
      <right style="thick">
        <color indexed="9"/>
      </right>
      <top style="thick">
        <color indexed="9"/>
      </top>
      <bottom style="thick">
        <color indexed="9"/>
      </bottom>
    </border>
    <border>
      <left style="thick">
        <color indexed="9"/>
      </left>
      <right style="thick">
        <color indexed="9"/>
      </right>
      <top style="thick">
        <color indexed="9"/>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thin"/>
      <top style="medium"/>
      <bottom style="medium"/>
    </border>
    <border>
      <left style="thick"/>
      <right style="thin"/>
      <top style="medium"/>
      <bottom style="thick"/>
    </border>
    <border>
      <left style="thin"/>
      <right style="thin"/>
      <top style="medium"/>
      <bottom style="thick"/>
    </border>
    <border>
      <left style="thick"/>
      <right style="thin"/>
      <top>
        <color indexed="63"/>
      </top>
      <bottom style="medium"/>
    </border>
    <border>
      <left style="thin"/>
      <right style="thin"/>
      <top>
        <color indexed="63"/>
      </top>
      <bottom style="medium"/>
    </border>
    <border>
      <left style="medium"/>
      <right>
        <color indexed="63"/>
      </right>
      <top style="medium"/>
      <bottom style="medium"/>
    </border>
    <border>
      <left style="thin"/>
      <right style="thick"/>
      <top style="medium"/>
      <bottom style="medium"/>
    </border>
    <border>
      <left>
        <color indexed="63"/>
      </left>
      <right>
        <color indexed="63"/>
      </right>
      <top style="medium"/>
      <bottom style="mediu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medium"/>
    </border>
    <border>
      <left style="thin">
        <color indexed="9"/>
      </left>
      <right style="thin">
        <color indexed="9"/>
      </right>
      <top>
        <color indexed="63"/>
      </top>
      <bottom>
        <color indexed="63"/>
      </bottom>
    </border>
    <border>
      <left>
        <color indexed="63"/>
      </left>
      <right style="thin"/>
      <top style="thin">
        <color indexed="9"/>
      </top>
      <bottom style="thin"/>
    </border>
    <border>
      <left style="thin">
        <color indexed="9"/>
      </left>
      <right style="thin">
        <color indexed="9"/>
      </right>
      <top style="thin">
        <color indexed="9"/>
      </top>
      <bottom style="medium"/>
    </border>
    <border>
      <left>
        <color indexed="63"/>
      </left>
      <right style="thin">
        <color indexed="9"/>
      </right>
      <top style="thin">
        <color indexed="9"/>
      </top>
      <bottom style="thin">
        <color indexed="9"/>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dotted"/>
      <right style="dotted"/>
      <top>
        <color indexed="63"/>
      </top>
      <bottom style="medium"/>
    </border>
    <border>
      <left style="dotted"/>
      <right style="dotted"/>
      <top style="thin"/>
      <bottom style="medium"/>
    </border>
    <border>
      <left style="dotted"/>
      <right style="thin"/>
      <top style="thin"/>
      <bottom style="medium"/>
    </border>
    <border>
      <left style="medium"/>
      <right style="medium"/>
      <top style="medium"/>
      <bottom style="medium"/>
    </border>
    <border>
      <left style="medium"/>
      <right>
        <color indexed="63"/>
      </right>
      <top>
        <color indexed="63"/>
      </top>
      <bottom style="medium"/>
    </border>
    <border>
      <left style="thin"/>
      <right style="thick"/>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thin">
        <color indexed="9"/>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color indexed="63"/>
      </top>
      <bottom>
        <color indexed="63"/>
      </bottom>
    </border>
    <border>
      <left style="thin">
        <color indexed="9"/>
      </left>
      <right style="thin">
        <color indexed="9"/>
      </right>
      <top style="medium"/>
      <bottom style="medium"/>
    </border>
    <border>
      <left style="thin">
        <color indexed="9"/>
      </left>
      <right style="medium"/>
      <top style="thin">
        <color indexed="9"/>
      </top>
      <bottom style="thin">
        <color indexed="9"/>
      </bottom>
    </border>
    <border>
      <left style="thin">
        <color indexed="9"/>
      </left>
      <right style="thin">
        <color indexed="9"/>
      </right>
      <top style="medium"/>
      <bottom style="thin">
        <color indexed="9"/>
      </bottom>
    </border>
    <border>
      <left style="thin"/>
      <right style="thin">
        <color indexed="9"/>
      </right>
      <top style="thin">
        <color indexed="9"/>
      </top>
      <bottom style="medium"/>
    </border>
    <border>
      <left style="thin">
        <color indexed="9"/>
      </left>
      <right style="medium"/>
      <top style="thin">
        <color indexed="9"/>
      </top>
      <bottom style="medium"/>
    </border>
    <border>
      <left style="thin"/>
      <right style="thick"/>
      <top style="medium"/>
      <bottom style="thick"/>
    </border>
    <border>
      <left style="thin"/>
      <right>
        <color indexed="63"/>
      </right>
      <top style="medium"/>
      <bottom>
        <color indexed="63"/>
      </bottom>
    </border>
    <border>
      <left>
        <color indexed="63"/>
      </left>
      <right style="thin"/>
      <top style="thin"/>
      <bottom style="thin">
        <color indexed="9"/>
      </bottom>
    </border>
    <border>
      <left>
        <color indexed="63"/>
      </left>
      <right>
        <color indexed="63"/>
      </right>
      <top style="medium"/>
      <bottom style="thin"/>
    </border>
    <border>
      <left>
        <color indexed="63"/>
      </left>
      <right style="dotted"/>
      <top>
        <color indexed="63"/>
      </top>
      <bottom style="medium"/>
    </border>
    <border>
      <left>
        <color indexed="63"/>
      </left>
      <right style="dotted"/>
      <top style="medium"/>
      <bottom style="thin"/>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style="thin">
        <color indexed="9"/>
      </left>
      <right style="medium"/>
      <top style="medium"/>
      <bottom style="thin">
        <color indexed="9"/>
      </bottom>
    </border>
    <border>
      <left style="thin"/>
      <right style="dotted"/>
      <top>
        <color indexed="63"/>
      </top>
      <bottom style="medium"/>
    </border>
    <border>
      <left style="dotted"/>
      <right style="thin"/>
      <top>
        <color indexed="63"/>
      </top>
      <bottom style="medium"/>
    </border>
    <border>
      <left style="medium"/>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color indexed="9"/>
      </left>
      <right>
        <color indexed="63"/>
      </right>
      <top style="thin">
        <color indexed="9"/>
      </top>
      <bottom style="medium"/>
    </border>
    <border>
      <left style="dotted"/>
      <right style="dashed"/>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style="medium"/>
    </border>
    <border>
      <left style="medium"/>
      <right style="medium"/>
      <top style="medium"/>
      <bottom>
        <color indexed="63"/>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thin"/>
      <right style="medium"/>
      <top style="thin"/>
      <bottom style="medium"/>
    </border>
    <border>
      <left style="dotted"/>
      <right style="dotted"/>
      <top style="medium"/>
      <bottom style="dotted"/>
    </border>
    <border>
      <left style="dotted"/>
      <right style="dotted"/>
      <top style="dotted"/>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color indexed="63"/>
      </bottom>
    </border>
    <border>
      <left>
        <color indexed="63"/>
      </left>
      <right style="thin"/>
      <top>
        <color indexed="63"/>
      </top>
      <bottom style="medium"/>
    </border>
    <border>
      <left style="thin"/>
      <right style="medium"/>
      <top style="thin"/>
      <bottom>
        <color indexed="63"/>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right style="medium"/>
      <top style="medium"/>
      <bottom>
        <color indexed="63"/>
      </bottom>
    </border>
    <border>
      <left style="thin"/>
      <right style="medium"/>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ashed"/>
    </border>
    <border>
      <left>
        <color indexed="63"/>
      </left>
      <right style="dotted"/>
      <top>
        <color indexed="63"/>
      </top>
      <bottom style="dashed"/>
    </border>
    <border>
      <left style="dotted"/>
      <right>
        <color indexed="63"/>
      </right>
      <top style="medium"/>
      <bottom>
        <color indexed="63"/>
      </bottom>
    </border>
    <border>
      <left>
        <color indexed="63"/>
      </left>
      <right style="dotted"/>
      <top style="medium"/>
      <bottom>
        <color indexed="63"/>
      </bottom>
    </border>
    <border>
      <left style="thin"/>
      <right style="thin"/>
      <top style="thin"/>
      <bottom style="medium"/>
    </border>
    <border>
      <left style="thin"/>
      <right style="medium"/>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color indexed="63"/>
      </right>
      <top>
        <color indexed="63"/>
      </top>
      <bottom>
        <color indexed="63"/>
      </bottom>
    </border>
    <border>
      <left style="dashed"/>
      <right>
        <color indexed="63"/>
      </right>
      <top style="dashed"/>
      <bottom>
        <color indexed="63"/>
      </bottom>
    </border>
    <border>
      <left style="dashed"/>
      <right>
        <color indexed="63"/>
      </right>
      <top>
        <color indexed="63"/>
      </top>
      <bottom style="dashed"/>
    </border>
    <border>
      <left style="medium"/>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dotted"/>
      <top style="medium"/>
      <bottom>
        <color indexed="63"/>
      </bottom>
    </border>
    <border>
      <left>
        <color indexed="63"/>
      </left>
      <right style="medium"/>
      <top style="medium"/>
      <bottom style="hair"/>
    </border>
    <border>
      <left>
        <color indexed="63"/>
      </left>
      <right>
        <color indexed="63"/>
      </right>
      <top style="hair"/>
      <bottom style="medium"/>
    </border>
    <border>
      <left>
        <color indexed="63"/>
      </left>
      <right style="thin"/>
      <top style="hair"/>
      <bottom style="medium"/>
    </border>
    <border>
      <left style="thin"/>
      <right>
        <color indexed="63"/>
      </right>
      <top style="thin"/>
      <bottom>
        <color indexed="63"/>
      </bottom>
    </border>
    <border>
      <left style="dotted"/>
      <right>
        <color indexed="63"/>
      </right>
      <top>
        <color indexed="63"/>
      </top>
      <bottom style="mediu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dotted"/>
      <right style="thin"/>
      <top style="medium"/>
      <bottom>
        <color indexed="63"/>
      </bottom>
    </border>
    <border>
      <left style="thin">
        <color indexed="9"/>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9"/>
      </right>
      <top style="thin"/>
      <bottom>
        <color indexed="63"/>
      </bottom>
    </border>
    <border>
      <left>
        <color indexed="63"/>
      </left>
      <right style="thin">
        <color indexed="9"/>
      </right>
      <top>
        <color indexed="63"/>
      </top>
      <bottom>
        <color indexed="63"/>
      </bottom>
    </border>
    <border>
      <left style="dotted"/>
      <right style="dashed"/>
      <top>
        <color indexed="63"/>
      </top>
      <bottom>
        <color indexed="63"/>
      </bottom>
    </border>
    <border>
      <left style="dotted"/>
      <right style="dashed"/>
      <top>
        <color indexed="63"/>
      </top>
      <bottom style="dotted"/>
    </border>
    <border>
      <left style="dotted"/>
      <right style="dotted"/>
      <top style="dotted"/>
      <bottom style="dotted"/>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medium"/>
      <bottom style="dotted"/>
    </border>
    <border>
      <left style="medium"/>
      <right>
        <color indexed="63"/>
      </right>
      <top style="hair"/>
      <bottom>
        <color indexed="63"/>
      </bottom>
    </border>
    <border>
      <left>
        <color indexed="63"/>
      </left>
      <right style="medium"/>
      <top style="hair"/>
      <bottom>
        <color indexed="63"/>
      </bottom>
    </border>
    <border>
      <left style="dotted"/>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36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0" fillId="0" borderId="15" xfId="0" applyFont="1" applyBorder="1" applyAlignment="1" applyProtection="1">
      <alignment horizontal="right"/>
      <protection/>
    </xf>
    <xf numFmtId="0" fontId="0" fillId="0" borderId="16" xfId="0" applyFont="1" applyBorder="1" applyAlignment="1" applyProtection="1">
      <alignment vertical="center"/>
      <protection/>
    </xf>
    <xf numFmtId="0" fontId="5" fillId="0" borderId="17" xfId="0" applyFont="1" applyBorder="1" applyAlignment="1" applyProtection="1">
      <alignment horizontal="center"/>
      <protection/>
    </xf>
    <xf numFmtId="0" fontId="16" fillId="0" borderId="0" xfId="0" applyFont="1" applyAlignment="1" applyProtection="1">
      <alignment vertical="center"/>
      <protection/>
    </xf>
    <xf numFmtId="0" fontId="0" fillId="0" borderId="0" xfId="0" applyFont="1" applyAlignment="1" applyProtection="1">
      <alignment vertical="center"/>
      <protection/>
    </xf>
    <xf numFmtId="49" fontId="11" fillId="34" borderId="13" xfId="0" applyNumberFormat="1" applyFont="1" applyFill="1" applyBorder="1" applyAlignment="1" applyProtection="1">
      <alignment horizontal="center"/>
      <protection locked="0"/>
    </xf>
    <xf numFmtId="0" fontId="0" fillId="0" borderId="18" xfId="0" applyFont="1" applyBorder="1" applyAlignment="1" applyProtection="1">
      <alignment horizontal="right"/>
      <protection/>
    </xf>
    <xf numFmtId="49" fontId="11" fillId="34" borderId="19" xfId="0" applyNumberFormat="1" applyFont="1" applyFill="1" applyBorder="1" applyAlignment="1" applyProtection="1">
      <alignment horizontal="center"/>
      <protection locked="0"/>
    </xf>
    <xf numFmtId="0" fontId="15" fillId="33" borderId="20" xfId="0" applyFont="1" applyFill="1" applyBorder="1" applyAlignment="1" applyProtection="1">
      <alignment/>
      <protection/>
    </xf>
    <xf numFmtId="0" fontId="15" fillId="33" borderId="13" xfId="0" applyFont="1" applyFill="1" applyBorder="1" applyAlignment="1" applyProtection="1">
      <alignment horizontal="center"/>
      <protection/>
    </xf>
    <xf numFmtId="0" fontId="15" fillId="33" borderId="21" xfId="0" applyFont="1" applyFill="1" applyBorder="1" applyAlignment="1" applyProtection="1">
      <alignment horizontal="center"/>
      <protection/>
    </xf>
    <xf numFmtId="0" fontId="18" fillId="35" borderId="20" xfId="0" applyFont="1" applyFill="1" applyBorder="1" applyAlignment="1">
      <alignment horizontal="left" vertical="center"/>
    </xf>
    <xf numFmtId="0" fontId="18" fillId="35" borderId="22" xfId="0" applyFont="1" applyFill="1" applyBorder="1" applyAlignment="1">
      <alignment horizontal="left" vertical="center"/>
    </xf>
    <xf numFmtId="0" fontId="5" fillId="35" borderId="22" xfId="0" applyFont="1" applyFill="1" applyBorder="1" applyAlignment="1">
      <alignment horizontal="left" vertical="center"/>
    </xf>
    <xf numFmtId="0" fontId="5" fillId="35" borderId="22" xfId="0" applyFont="1" applyFill="1" applyBorder="1" applyAlignment="1">
      <alignment horizontal="center" vertical="center"/>
    </xf>
    <xf numFmtId="0" fontId="5" fillId="35" borderId="22" xfId="0" applyFont="1" applyFill="1" applyBorder="1" applyAlignment="1">
      <alignment horizontal="right" vertical="center"/>
    </xf>
    <xf numFmtId="0" fontId="17" fillId="35" borderId="22" xfId="0" applyFont="1" applyFill="1" applyBorder="1" applyAlignment="1">
      <alignment horizontal="left" vertical="center"/>
    </xf>
    <xf numFmtId="0" fontId="18" fillId="34" borderId="22" xfId="0" applyFont="1" applyFill="1" applyBorder="1" applyAlignment="1">
      <alignment horizontal="center" vertical="center"/>
    </xf>
    <xf numFmtId="0" fontId="0" fillId="36" borderId="23" xfId="0" applyFill="1" applyBorder="1" applyAlignment="1">
      <alignment vertical="center"/>
    </xf>
    <xf numFmtId="0" fontId="0" fillId="36" borderId="0" xfId="0" applyFill="1" applyAlignment="1">
      <alignment vertical="center"/>
    </xf>
    <xf numFmtId="0" fontId="0" fillId="36" borderId="24" xfId="0" applyFill="1" applyBorder="1" applyAlignment="1">
      <alignment vertical="center"/>
    </xf>
    <xf numFmtId="0" fontId="0" fillId="36" borderId="25" xfId="0" applyFill="1" applyBorder="1" applyAlignment="1">
      <alignment vertical="center"/>
    </xf>
    <xf numFmtId="0" fontId="0" fillId="36" borderId="26" xfId="0" applyFill="1" applyBorder="1" applyAlignment="1">
      <alignment vertical="center"/>
    </xf>
    <xf numFmtId="0" fontId="0" fillId="36" borderId="27" xfId="0" applyFill="1" applyBorder="1" applyAlignment="1">
      <alignment vertical="center"/>
    </xf>
    <xf numFmtId="0" fontId="0" fillId="36" borderId="28" xfId="0" applyFill="1" applyBorder="1" applyAlignment="1">
      <alignment vertical="center"/>
    </xf>
    <xf numFmtId="0" fontId="0" fillId="36" borderId="29" xfId="0" applyFill="1" applyBorder="1" applyAlignment="1">
      <alignment vertical="center"/>
    </xf>
    <xf numFmtId="0" fontId="4" fillId="36" borderId="30" xfId="0" applyFont="1" applyFill="1" applyBorder="1" applyAlignment="1">
      <alignment horizontal="center" vertical="center"/>
    </xf>
    <xf numFmtId="0" fontId="0" fillId="36" borderId="0" xfId="0" applyFill="1" applyBorder="1" applyAlignment="1">
      <alignment vertical="center"/>
    </xf>
    <xf numFmtId="0" fontId="1" fillId="36" borderId="0" xfId="0" applyFont="1" applyFill="1" applyAlignment="1">
      <alignment vertical="center"/>
    </xf>
    <xf numFmtId="0" fontId="0" fillId="36" borderId="31" xfId="0" applyFill="1" applyBorder="1" applyAlignment="1">
      <alignment vertical="center"/>
    </xf>
    <xf numFmtId="0" fontId="0" fillId="36" borderId="32" xfId="0" applyFill="1" applyBorder="1" applyAlignment="1">
      <alignment vertical="center"/>
    </xf>
    <xf numFmtId="0" fontId="0" fillId="36" borderId="33" xfId="0" applyFill="1" applyBorder="1" applyAlignment="1">
      <alignment vertical="center"/>
    </xf>
    <xf numFmtId="0" fontId="0" fillId="36" borderId="33" xfId="0" applyFill="1" applyBorder="1" applyAlignment="1">
      <alignment vertical="center"/>
    </xf>
    <xf numFmtId="0" fontId="0" fillId="36" borderId="34" xfId="0" applyFill="1" applyBorder="1" applyAlignment="1">
      <alignment vertical="center"/>
    </xf>
    <xf numFmtId="0" fontId="0" fillId="36" borderId="28"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6" borderId="37" xfId="0" applyFill="1" applyBorder="1" applyAlignment="1">
      <alignment horizontal="center" vertical="center"/>
    </xf>
    <xf numFmtId="49" fontId="11" fillId="34" borderId="38" xfId="0" applyNumberFormat="1" applyFont="1" applyFill="1" applyBorder="1" applyAlignment="1" applyProtection="1">
      <alignment vertical="center" wrapText="1"/>
      <protection locked="0"/>
    </xf>
    <xf numFmtId="0" fontId="12" fillId="34" borderId="38" xfId="0" applyFont="1" applyFill="1" applyBorder="1" applyAlignment="1" applyProtection="1">
      <alignment vertical="center" wrapText="1"/>
      <protection locked="0"/>
    </xf>
    <xf numFmtId="49" fontId="11" fillId="34" borderId="38" xfId="0" applyNumberFormat="1" applyFont="1" applyFill="1" applyBorder="1" applyAlignment="1" applyProtection="1">
      <alignment horizontal="left" vertical="center" wrapText="1"/>
      <protection locked="0"/>
    </xf>
    <xf numFmtId="49" fontId="11" fillId="34" borderId="38" xfId="0" applyNumberFormat="1" applyFont="1" applyFill="1" applyBorder="1" applyAlignment="1" applyProtection="1">
      <alignment vertical="center"/>
      <protection locked="0"/>
    </xf>
    <xf numFmtId="0" fontId="0" fillId="34" borderId="38" xfId="0" applyFill="1" applyBorder="1" applyAlignment="1" applyProtection="1">
      <alignment horizontal="left" vertical="center" wrapText="1" shrinkToFit="1"/>
      <protection locked="0"/>
    </xf>
    <xf numFmtId="49" fontId="0" fillId="34" borderId="38" xfId="0" applyNumberFormat="1" applyFill="1" applyBorder="1" applyAlignment="1" applyProtection="1">
      <alignment horizontal="left" vertical="center" wrapText="1" shrinkToFit="1"/>
      <protection locked="0"/>
    </xf>
    <xf numFmtId="0" fontId="15" fillId="33" borderId="39" xfId="0" applyFont="1" applyFill="1" applyBorder="1" applyAlignment="1" applyProtection="1">
      <alignment/>
      <protection/>
    </xf>
    <xf numFmtId="0" fontId="15" fillId="33" borderId="19" xfId="0" applyFont="1" applyFill="1" applyBorder="1" applyAlignment="1" applyProtection="1">
      <alignment horizontal="center"/>
      <protection/>
    </xf>
    <xf numFmtId="0" fontId="15" fillId="33" borderId="40" xfId="0" applyFont="1" applyFill="1" applyBorder="1" applyAlignment="1" applyProtection="1">
      <alignment horizontal="center"/>
      <protection/>
    </xf>
    <xf numFmtId="0" fontId="15" fillId="33" borderId="38" xfId="0" applyFont="1" applyFill="1" applyBorder="1" applyAlignment="1">
      <alignment horizontal="center" vertical="center"/>
    </xf>
    <xf numFmtId="0" fontId="20" fillId="36" borderId="41" xfId="0" applyFont="1" applyFill="1" applyBorder="1" applyAlignment="1">
      <alignment horizontal="center" vertical="center"/>
    </xf>
    <xf numFmtId="0" fontId="20" fillId="36" borderId="42" xfId="0" applyFont="1" applyFill="1" applyBorder="1" applyAlignment="1">
      <alignment horizontal="center" vertical="center"/>
    </xf>
    <xf numFmtId="0" fontId="20" fillId="36" borderId="43" xfId="0" applyFont="1" applyFill="1" applyBorder="1" applyAlignment="1">
      <alignment horizontal="center" vertical="center"/>
    </xf>
    <xf numFmtId="0" fontId="20" fillId="36" borderId="44" xfId="0" applyFont="1" applyFill="1" applyBorder="1" applyAlignment="1">
      <alignment horizontal="center" vertical="center"/>
    </xf>
    <xf numFmtId="0" fontId="20" fillId="36" borderId="45" xfId="0" applyFont="1" applyFill="1" applyBorder="1" applyAlignment="1">
      <alignment horizontal="center" vertical="center"/>
    </xf>
    <xf numFmtId="0" fontId="4" fillId="36" borderId="46" xfId="0" applyFont="1" applyFill="1" applyBorder="1" applyAlignment="1">
      <alignment/>
    </xf>
    <xf numFmtId="0" fontId="4" fillId="36" borderId="47" xfId="0" applyFont="1" applyFill="1" applyBorder="1" applyAlignment="1">
      <alignment/>
    </xf>
    <xf numFmtId="0" fontId="4" fillId="36" borderId="48" xfId="0" applyFont="1" applyFill="1" applyBorder="1" applyAlignment="1">
      <alignment/>
    </xf>
    <xf numFmtId="0" fontId="4" fillId="36" borderId="24" xfId="0" applyFont="1" applyFill="1" applyBorder="1" applyAlignment="1">
      <alignment vertical="center"/>
    </xf>
    <xf numFmtId="0" fontId="4" fillId="36" borderId="49" xfId="0" applyFont="1" applyFill="1" applyBorder="1" applyAlignment="1">
      <alignment vertical="center"/>
    </xf>
    <xf numFmtId="0" fontId="4" fillId="36" borderId="50" xfId="0" applyFont="1" applyFill="1" applyBorder="1" applyAlignment="1">
      <alignment vertical="center"/>
    </xf>
    <xf numFmtId="0" fontId="0" fillId="36" borderId="51" xfId="0" applyFill="1" applyBorder="1" applyAlignment="1">
      <alignment vertical="center"/>
    </xf>
    <xf numFmtId="0" fontId="0" fillId="36" borderId="47" xfId="0" applyFill="1" applyBorder="1" applyAlignment="1">
      <alignment vertical="center"/>
    </xf>
    <xf numFmtId="0" fontId="0" fillId="36" borderId="52" xfId="0" applyFill="1" applyBorder="1" applyAlignment="1">
      <alignment vertical="center"/>
    </xf>
    <xf numFmtId="0" fontId="0" fillId="36" borderId="22" xfId="0" applyFill="1" applyBorder="1" applyAlignment="1">
      <alignment vertical="center"/>
    </xf>
    <xf numFmtId="0" fontId="0" fillId="36" borderId="53" xfId="0" applyFill="1" applyBorder="1" applyAlignment="1">
      <alignment vertical="center"/>
    </xf>
    <xf numFmtId="0" fontId="0" fillId="36" borderId="54" xfId="0" applyFill="1" applyBorder="1" applyAlignment="1">
      <alignment vertical="center"/>
    </xf>
    <xf numFmtId="0" fontId="4" fillId="36" borderId="55" xfId="0" applyFont="1" applyFill="1" applyBorder="1" applyAlignment="1">
      <alignment horizontal="left" vertical="center" indent="6"/>
    </xf>
    <xf numFmtId="0" fontId="0" fillId="36" borderId="56" xfId="0" applyFill="1" applyBorder="1" applyAlignment="1">
      <alignment vertical="center"/>
    </xf>
    <xf numFmtId="177" fontId="0" fillId="34" borderId="40" xfId="0" applyNumberFormat="1" applyFont="1" applyFill="1" applyBorder="1" applyAlignment="1" applyProtection="1">
      <alignment horizontal="right"/>
      <protection locked="0"/>
    </xf>
    <xf numFmtId="177" fontId="0" fillId="34" borderId="21" xfId="0" applyNumberFormat="1" applyFont="1" applyFill="1" applyBorder="1" applyAlignment="1" applyProtection="1">
      <alignment horizontal="right"/>
      <protection locked="0"/>
    </xf>
    <xf numFmtId="177" fontId="5" fillId="0" borderId="57" xfId="0" applyNumberFormat="1" applyFont="1" applyBorder="1" applyAlignment="1" applyProtection="1">
      <alignment vertical="center"/>
      <protection/>
    </xf>
    <xf numFmtId="0" fontId="0" fillId="36" borderId="45" xfId="0" applyFont="1" applyFill="1" applyBorder="1" applyAlignment="1">
      <alignment horizontal="center" vertical="center"/>
    </xf>
    <xf numFmtId="0" fontId="0" fillId="36" borderId="58" xfId="0" applyFont="1" applyFill="1" applyBorder="1" applyAlignment="1">
      <alignment vertical="center"/>
    </xf>
    <xf numFmtId="0" fontId="0" fillId="36" borderId="47" xfId="0" applyFont="1" applyFill="1" applyBorder="1" applyAlignment="1">
      <alignment vertical="center"/>
    </xf>
    <xf numFmtId="0" fontId="0" fillId="36" borderId="41" xfId="0" applyFont="1" applyFill="1" applyBorder="1" applyAlignment="1">
      <alignment horizontal="center" vertical="center"/>
    </xf>
    <xf numFmtId="0" fontId="0" fillId="36" borderId="59" xfId="0" applyFont="1" applyFill="1" applyBorder="1" applyAlignment="1">
      <alignment horizontal="center" vertical="distributed"/>
    </xf>
    <xf numFmtId="0" fontId="20" fillId="36" borderId="60" xfId="0" applyFont="1" applyFill="1" applyBorder="1" applyAlignment="1">
      <alignment horizontal="center" vertical="center"/>
    </xf>
    <xf numFmtId="0" fontId="0" fillId="36" borderId="61" xfId="0" applyFill="1" applyBorder="1" applyAlignment="1">
      <alignment horizontal="center" vertical="center"/>
    </xf>
    <xf numFmtId="0" fontId="21" fillId="36" borderId="62" xfId="0" applyFont="1" applyFill="1" applyBorder="1" applyAlignment="1">
      <alignment horizontal="center" vertical="center" wrapText="1"/>
    </xf>
    <xf numFmtId="0" fontId="0" fillId="36" borderId="63" xfId="0" applyFill="1" applyBorder="1" applyAlignment="1">
      <alignment vertical="center"/>
    </xf>
    <xf numFmtId="0" fontId="20" fillId="36" borderId="64" xfId="0" applyFont="1" applyFill="1" applyBorder="1" applyAlignment="1">
      <alignment horizontal="center" vertical="center"/>
    </xf>
    <xf numFmtId="0" fontId="20" fillId="36" borderId="62" xfId="0" applyFont="1" applyFill="1" applyBorder="1" applyAlignment="1">
      <alignment horizontal="center" vertical="center"/>
    </xf>
    <xf numFmtId="0" fontId="0" fillId="36" borderId="65" xfId="0" applyFill="1" applyBorder="1" applyAlignment="1">
      <alignment horizontal="center" vertical="center"/>
    </xf>
    <xf numFmtId="0" fontId="0" fillId="36" borderId="66" xfId="0" applyFill="1" applyBorder="1" applyAlignment="1">
      <alignment vertical="center"/>
    </xf>
    <xf numFmtId="0" fontId="0" fillId="36" borderId="0" xfId="0" applyFill="1" applyBorder="1" applyAlignment="1">
      <alignment horizontal="center" vertical="center"/>
    </xf>
    <xf numFmtId="0" fontId="9" fillId="36" borderId="0" xfId="0" applyFont="1" applyFill="1" applyBorder="1" applyAlignment="1">
      <alignment horizontal="center" vertical="center"/>
    </xf>
    <xf numFmtId="0" fontId="23" fillId="36" borderId="0" xfId="0" applyFont="1" applyFill="1" applyBorder="1" applyAlignment="1">
      <alignment vertical="center"/>
    </xf>
    <xf numFmtId="0" fontId="24" fillId="36" borderId="0" xfId="0" applyFont="1" applyFill="1" applyBorder="1" applyAlignment="1">
      <alignment vertical="center"/>
    </xf>
    <xf numFmtId="0" fontId="25" fillId="36" borderId="0" xfId="0" applyFont="1" applyFill="1" applyBorder="1" applyAlignment="1">
      <alignment vertical="center"/>
    </xf>
    <xf numFmtId="0" fontId="14" fillId="36" borderId="0" xfId="0" applyFont="1" applyFill="1" applyBorder="1" applyAlignment="1">
      <alignment horizontal="center" vertical="center"/>
    </xf>
    <xf numFmtId="0" fontId="26" fillId="36" borderId="0" xfId="0" applyFont="1" applyFill="1" applyBorder="1" applyAlignment="1">
      <alignment vertical="center"/>
    </xf>
    <xf numFmtId="0" fontId="27" fillId="36" borderId="0" xfId="0" applyFont="1" applyFill="1" applyBorder="1" applyAlignment="1">
      <alignment vertical="center"/>
    </xf>
    <xf numFmtId="0" fontId="26" fillId="36" borderId="0" xfId="0" applyFont="1" applyFill="1" applyBorder="1" applyAlignment="1">
      <alignment vertical="center"/>
    </xf>
    <xf numFmtId="0" fontId="14" fillId="36" borderId="0" xfId="0" applyFont="1" applyFill="1" applyBorder="1" applyAlignment="1">
      <alignment vertical="center"/>
    </xf>
    <xf numFmtId="0" fontId="28" fillId="36" borderId="0" xfId="0" applyFont="1" applyFill="1" applyBorder="1" applyAlignment="1">
      <alignment vertical="center" wrapText="1"/>
    </xf>
    <xf numFmtId="0" fontId="0" fillId="36" borderId="67" xfId="0" applyFill="1" applyBorder="1" applyAlignment="1">
      <alignment horizontal="center" vertical="center"/>
    </xf>
    <xf numFmtId="0" fontId="0" fillId="36" borderId="68" xfId="0" applyFill="1" applyBorder="1" applyAlignment="1">
      <alignment horizontal="center" vertical="center"/>
    </xf>
    <xf numFmtId="0" fontId="0" fillId="36" borderId="69" xfId="0" applyFill="1" applyBorder="1" applyAlignment="1">
      <alignment vertical="center"/>
    </xf>
    <xf numFmtId="0" fontId="0" fillId="36" borderId="70" xfId="0" applyFill="1" applyBorder="1" applyAlignment="1">
      <alignment vertical="center"/>
    </xf>
    <xf numFmtId="0" fontId="0" fillId="36" borderId="71" xfId="0" applyFill="1" applyBorder="1" applyAlignment="1">
      <alignment vertical="center"/>
    </xf>
    <xf numFmtId="0" fontId="0" fillId="36" borderId="72" xfId="0" applyFill="1" applyBorder="1" applyAlignment="1">
      <alignment vertical="center"/>
    </xf>
    <xf numFmtId="0" fontId="0" fillId="36" borderId="73" xfId="0" applyFill="1" applyBorder="1" applyAlignment="1">
      <alignment vertical="center"/>
    </xf>
    <xf numFmtId="0" fontId="0" fillId="36" borderId="74" xfId="0" applyFill="1" applyBorder="1" applyAlignment="1">
      <alignment vertical="center"/>
    </xf>
    <xf numFmtId="0" fontId="0" fillId="36" borderId="75" xfId="0" applyFill="1" applyBorder="1" applyAlignment="1">
      <alignment vertical="center"/>
    </xf>
    <xf numFmtId="0" fontId="4" fillId="0" borderId="76" xfId="0" applyFont="1" applyBorder="1" applyAlignment="1">
      <alignment horizontal="center" vertical="center" wrapText="1"/>
    </xf>
    <xf numFmtId="0" fontId="20" fillId="36" borderId="63" xfId="0" applyFont="1" applyFill="1" applyBorder="1" applyAlignment="1">
      <alignment vertical="center"/>
    </xf>
    <xf numFmtId="0" fontId="30" fillId="36" borderId="0" xfId="0" applyFont="1" applyFill="1" applyAlignment="1">
      <alignment vertical="center"/>
    </xf>
    <xf numFmtId="0" fontId="22" fillId="33" borderId="77"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0" fillId="33" borderId="77" xfId="0" applyFill="1" applyBorder="1" applyAlignment="1">
      <alignment vertical="center" wrapText="1"/>
    </xf>
    <xf numFmtId="0" fontId="0" fillId="33" borderId="78" xfId="0" applyFill="1" applyBorder="1" applyAlignment="1">
      <alignment vertical="center" wrapText="1"/>
    </xf>
    <xf numFmtId="0" fontId="0" fillId="33" borderId="39" xfId="0" applyFill="1" applyBorder="1" applyAlignment="1">
      <alignment vertical="center" wrapText="1"/>
    </xf>
    <xf numFmtId="0" fontId="0" fillId="33" borderId="79" xfId="0" applyFill="1" applyBorder="1" applyAlignment="1">
      <alignment vertical="center" wrapText="1"/>
    </xf>
    <xf numFmtId="49" fontId="6" fillId="34" borderId="80" xfId="0" applyNumberFormat="1" applyFont="1" applyFill="1" applyBorder="1" applyAlignment="1">
      <alignment vertical="center"/>
    </xf>
    <xf numFmtId="49" fontId="6" fillId="34" borderId="41" xfId="0" applyNumberFormat="1" applyFont="1" applyFill="1" applyBorder="1" applyAlignment="1">
      <alignment vertical="center"/>
    </xf>
    <xf numFmtId="49" fontId="6" fillId="34" borderId="81" xfId="0" applyNumberFormat="1" applyFont="1" applyFill="1" applyBorder="1" applyAlignment="1">
      <alignment vertical="center"/>
    </xf>
    <xf numFmtId="49" fontId="6" fillId="34" borderId="77" xfId="0" applyNumberFormat="1" applyFont="1" applyFill="1" applyBorder="1" applyAlignment="1">
      <alignment vertical="center"/>
    </xf>
    <xf numFmtId="49" fontId="6" fillId="34" borderId="0" xfId="0" applyNumberFormat="1" applyFont="1" applyFill="1" applyBorder="1" applyAlignment="1">
      <alignment vertical="center"/>
    </xf>
    <xf numFmtId="49" fontId="6" fillId="34" borderId="78" xfId="0" applyNumberFormat="1" applyFont="1" applyFill="1" applyBorder="1" applyAlignment="1">
      <alignment vertical="center"/>
    </xf>
    <xf numFmtId="49" fontId="6" fillId="34" borderId="82" xfId="0" applyNumberFormat="1" applyFont="1" applyFill="1" applyBorder="1" applyAlignment="1">
      <alignment vertical="center"/>
    </xf>
    <xf numFmtId="49" fontId="6" fillId="34" borderId="83" xfId="0" applyNumberFormat="1" applyFont="1" applyFill="1" applyBorder="1" applyAlignment="1">
      <alignment vertical="center"/>
    </xf>
    <xf numFmtId="49" fontId="6" fillId="34" borderId="84" xfId="0" applyNumberFormat="1" applyFont="1" applyFill="1" applyBorder="1" applyAlignment="1">
      <alignment vertical="center"/>
    </xf>
    <xf numFmtId="49" fontId="6" fillId="34" borderId="80" xfId="0" applyNumberFormat="1" applyFont="1" applyFill="1" applyBorder="1" applyAlignment="1">
      <alignment horizontal="left" vertical="center"/>
    </xf>
    <xf numFmtId="49" fontId="6" fillId="34" borderId="41" xfId="0" applyNumberFormat="1" applyFont="1" applyFill="1" applyBorder="1" applyAlignment="1">
      <alignment horizontal="left" vertical="center"/>
    </xf>
    <xf numFmtId="49" fontId="6" fillId="34" borderId="81" xfId="0" applyNumberFormat="1" applyFont="1" applyFill="1" applyBorder="1" applyAlignment="1">
      <alignment horizontal="left" vertical="center"/>
    </xf>
    <xf numFmtId="49" fontId="6" fillId="34" borderId="77" xfId="0" applyNumberFormat="1" applyFont="1" applyFill="1" applyBorder="1" applyAlignment="1">
      <alignment horizontal="left" vertical="center"/>
    </xf>
    <xf numFmtId="49" fontId="6" fillId="34" borderId="0" xfId="0" applyNumberFormat="1" applyFont="1" applyFill="1" applyBorder="1" applyAlignment="1">
      <alignment horizontal="left" vertical="center"/>
    </xf>
    <xf numFmtId="49" fontId="6" fillId="34" borderId="78" xfId="0" applyNumberFormat="1" applyFont="1" applyFill="1" applyBorder="1" applyAlignment="1">
      <alignment horizontal="left" vertical="center"/>
    </xf>
    <xf numFmtId="49" fontId="6" fillId="34" borderId="39" xfId="0" applyNumberFormat="1" applyFont="1" applyFill="1" applyBorder="1" applyAlignment="1">
      <alignment horizontal="left" vertical="center"/>
    </xf>
    <xf numFmtId="49" fontId="6" fillId="34" borderId="28" xfId="0" applyNumberFormat="1" applyFont="1" applyFill="1" applyBorder="1" applyAlignment="1">
      <alignment horizontal="left" vertical="center"/>
    </xf>
    <xf numFmtId="49" fontId="6" fillId="34" borderId="79" xfId="0" applyNumberFormat="1" applyFont="1" applyFill="1" applyBorder="1" applyAlignment="1">
      <alignment horizontal="left" vertical="center"/>
    </xf>
    <xf numFmtId="0" fontId="22" fillId="33" borderId="85" xfId="0" applyFont="1" applyFill="1" applyBorder="1" applyAlignment="1">
      <alignment horizontal="center" vertical="center"/>
    </xf>
    <xf numFmtId="0" fontId="22" fillId="33" borderId="86" xfId="0" applyFont="1" applyFill="1" applyBorder="1" applyAlignment="1">
      <alignment horizontal="center" vertical="center"/>
    </xf>
    <xf numFmtId="0" fontId="22" fillId="33" borderId="87" xfId="0" applyFont="1" applyFill="1" applyBorder="1" applyAlignment="1">
      <alignment horizontal="center" vertical="center"/>
    </xf>
    <xf numFmtId="0" fontId="22" fillId="33" borderId="88" xfId="0" applyFont="1" applyFill="1" applyBorder="1" applyAlignment="1">
      <alignment horizontal="center" vertical="center"/>
    </xf>
    <xf numFmtId="0" fontId="22" fillId="33" borderId="80" xfId="0" applyFont="1" applyFill="1" applyBorder="1" applyAlignment="1">
      <alignment horizontal="center" vertical="center" wrapText="1"/>
    </xf>
    <xf numFmtId="0" fontId="22" fillId="33" borderId="81" xfId="0" applyFont="1" applyFill="1" applyBorder="1" applyAlignment="1">
      <alignment horizontal="center" vertical="center" wrapText="1"/>
    </xf>
    <xf numFmtId="0" fontId="22" fillId="33" borderId="78"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22" fillId="33" borderId="84" xfId="0" applyFont="1" applyFill="1" applyBorder="1" applyAlignment="1">
      <alignment horizontal="center" vertical="center" wrapText="1"/>
    </xf>
    <xf numFmtId="0" fontId="9" fillId="36" borderId="23" xfId="0" applyFon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6" fillId="34" borderId="89" xfId="0" applyNumberFormat="1" applyFont="1" applyFill="1" applyBorder="1" applyAlignment="1">
      <alignment vertical="center"/>
    </xf>
    <xf numFmtId="49" fontId="6" fillId="34" borderId="47" xfId="0" applyNumberFormat="1" applyFont="1" applyFill="1" applyBorder="1" applyAlignment="1">
      <alignment vertical="center"/>
    </xf>
    <xf numFmtId="49" fontId="6" fillId="34" borderId="48" xfId="0" applyNumberFormat="1" applyFont="1" applyFill="1" applyBorder="1" applyAlignment="1">
      <alignment vertical="center"/>
    </xf>
    <xf numFmtId="49" fontId="6" fillId="34" borderId="82" xfId="0" applyNumberFormat="1" applyFont="1" applyFill="1" applyBorder="1" applyAlignment="1">
      <alignment horizontal="left" vertical="center"/>
    </xf>
    <xf numFmtId="49" fontId="6" fillId="34" borderId="83" xfId="0" applyNumberFormat="1" applyFont="1" applyFill="1" applyBorder="1" applyAlignment="1">
      <alignment horizontal="left" vertical="center"/>
    </xf>
    <xf numFmtId="49" fontId="6" fillId="34" borderId="84" xfId="0" applyNumberFormat="1" applyFont="1" applyFill="1" applyBorder="1" applyAlignment="1">
      <alignment horizontal="left" vertic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0" fillId="34" borderId="90" xfId="0" applyFill="1" applyBorder="1" applyAlignment="1">
      <alignment horizontal="left" vertical="center" wrapText="1"/>
    </xf>
    <xf numFmtId="0" fontId="0" fillId="34" borderId="91" xfId="0" applyFill="1" applyBorder="1" applyAlignment="1">
      <alignment horizontal="left" vertical="center" wrapText="1"/>
    </xf>
    <xf numFmtId="0" fontId="5" fillId="35" borderId="22" xfId="0" applyFont="1" applyFill="1" applyBorder="1" applyAlignment="1">
      <alignment horizontal="left" vertical="center"/>
    </xf>
    <xf numFmtId="0" fontId="5" fillId="35" borderId="92" xfId="0" applyFont="1" applyFill="1" applyBorder="1" applyAlignment="1">
      <alignment horizontal="left" vertical="center"/>
    </xf>
    <xf numFmtId="0" fontId="0" fillId="0" borderId="93" xfId="0" applyFont="1" applyBorder="1" applyAlignment="1" applyProtection="1">
      <alignment horizontal="left" indent="1"/>
      <protection/>
    </xf>
    <xf numFmtId="0" fontId="0" fillId="0" borderId="28" xfId="0" applyFont="1" applyBorder="1" applyAlignment="1" applyProtection="1">
      <alignment horizontal="left" indent="1"/>
      <protection/>
    </xf>
    <xf numFmtId="0" fontId="0" fillId="0" borderId="94" xfId="0" applyFont="1" applyBorder="1" applyAlignment="1" applyProtection="1">
      <alignment horizontal="left" indent="1"/>
      <protection/>
    </xf>
    <xf numFmtId="0" fontId="15" fillId="33" borderId="95" xfId="0" applyFont="1" applyFill="1" applyBorder="1" applyAlignment="1" applyProtection="1">
      <alignment horizontal="center" vertical="center"/>
      <protection/>
    </xf>
    <xf numFmtId="0" fontId="15" fillId="33" borderId="22" xfId="0" applyFont="1" applyFill="1" applyBorder="1" applyAlignment="1" applyProtection="1">
      <alignment horizontal="center" vertical="center"/>
      <protection/>
    </xf>
    <xf numFmtId="0" fontId="5" fillId="0" borderId="22" xfId="0" applyFont="1" applyBorder="1" applyAlignment="1">
      <alignment horizontal="center" vertical="center"/>
    </xf>
    <xf numFmtId="0" fontId="5" fillId="0" borderId="92" xfId="0" applyFont="1" applyBorder="1" applyAlignment="1">
      <alignment horizontal="center" vertical="center"/>
    </xf>
    <xf numFmtId="0" fontId="0" fillId="34" borderId="96" xfId="0" applyFill="1" applyBorder="1" applyAlignment="1">
      <alignment horizontal="left" vertical="center" wrapText="1"/>
    </xf>
    <xf numFmtId="0" fontId="15" fillId="33" borderId="93" xfId="0" applyFont="1" applyFill="1" applyBorder="1" applyAlignment="1" applyProtection="1">
      <alignment horizontal="left" vertical="center" indent="2"/>
      <protection/>
    </xf>
    <xf numFmtId="0" fontId="15" fillId="33" borderId="28" xfId="0" applyFont="1" applyFill="1" applyBorder="1" applyAlignment="1" applyProtection="1">
      <alignment horizontal="left" vertical="center" indent="2"/>
      <protection/>
    </xf>
    <xf numFmtId="0" fontId="5" fillId="0" borderId="28" xfId="0" applyFont="1" applyBorder="1" applyAlignment="1">
      <alignment horizontal="left" vertical="center" indent="2"/>
    </xf>
    <xf numFmtId="0" fontId="29" fillId="36" borderId="97" xfId="0" applyFont="1" applyFill="1" applyBorder="1" applyAlignment="1">
      <alignment horizontal="center" vertical="center" wrapText="1"/>
    </xf>
    <xf numFmtId="0" fontId="29" fillId="36" borderId="98" xfId="0" applyFont="1" applyFill="1" applyBorder="1" applyAlignment="1">
      <alignment horizontal="center" vertical="center" wrapText="1"/>
    </xf>
    <xf numFmtId="0" fontId="29" fillId="36" borderId="99" xfId="0" applyFont="1" applyFill="1" applyBorder="1" applyAlignment="1">
      <alignment horizontal="center" vertical="center" wrapText="1"/>
    </xf>
    <xf numFmtId="0" fontId="0" fillId="36" borderId="86" xfId="0" applyFill="1" applyBorder="1" applyAlignment="1">
      <alignment horizontal="center" vertical="center"/>
    </xf>
    <xf numFmtId="0" fontId="0" fillId="36" borderId="100" xfId="0" applyFill="1" applyBorder="1" applyAlignment="1">
      <alignment horizontal="center" vertical="center"/>
    </xf>
    <xf numFmtId="0" fontId="0" fillId="36" borderId="101" xfId="0" applyFill="1" applyBorder="1" applyAlignment="1">
      <alignment horizontal="center" vertical="center"/>
    </xf>
    <xf numFmtId="0" fontId="0" fillId="36" borderId="102" xfId="0" applyFill="1" applyBorder="1" applyAlignment="1">
      <alignment horizontal="center" vertical="center"/>
    </xf>
    <xf numFmtId="0" fontId="0" fillId="36" borderId="97" xfId="0" applyFill="1" applyBorder="1" applyAlignment="1">
      <alignment horizontal="center" vertical="center"/>
    </xf>
    <xf numFmtId="0" fontId="0" fillId="36" borderId="103" xfId="0" applyFill="1" applyBorder="1" applyAlignment="1">
      <alignment horizontal="center" vertical="center"/>
    </xf>
    <xf numFmtId="0" fontId="0" fillId="36" borderId="104" xfId="0" applyFill="1" applyBorder="1" applyAlignment="1">
      <alignment horizontal="center" vertical="center"/>
    </xf>
    <xf numFmtId="0" fontId="0" fillId="36" borderId="105" xfId="0" applyFill="1" applyBorder="1" applyAlignment="1">
      <alignment horizontal="right" vertical="center"/>
    </xf>
    <xf numFmtId="0" fontId="0" fillId="36" borderId="106" xfId="0" applyFill="1" applyBorder="1" applyAlignment="1">
      <alignment horizontal="right" vertical="center"/>
    </xf>
    <xf numFmtId="0" fontId="0" fillId="36" borderId="107" xfId="0" applyFill="1" applyBorder="1" applyAlignment="1">
      <alignment horizontal="center" vertical="center"/>
    </xf>
    <xf numFmtId="0" fontId="0" fillId="36" borderId="108" xfId="0" applyFill="1" applyBorder="1" applyAlignment="1">
      <alignment horizontal="center" vertical="center"/>
    </xf>
    <xf numFmtId="0" fontId="0" fillId="36" borderId="109" xfId="0" applyFill="1" applyBorder="1" applyAlignment="1">
      <alignment horizontal="center" vertical="center"/>
    </xf>
    <xf numFmtId="0" fontId="0" fillId="36" borderId="110" xfId="0" applyFill="1" applyBorder="1" applyAlignment="1">
      <alignment horizontal="center" vertical="center"/>
    </xf>
    <xf numFmtId="0" fontId="0" fillId="36" borderId="111" xfId="0" applyFill="1" applyBorder="1" applyAlignment="1">
      <alignment horizontal="center" vertical="center"/>
    </xf>
    <xf numFmtId="179" fontId="0" fillId="36" borderId="112" xfId="0" applyNumberFormat="1" applyFill="1" applyBorder="1" applyAlignment="1">
      <alignment horizontal="center" vertical="center" textRotation="255"/>
    </xf>
    <xf numFmtId="179" fontId="0" fillId="36" borderId="113" xfId="0" applyNumberFormat="1" applyFill="1" applyBorder="1" applyAlignment="1">
      <alignment horizontal="center" vertical="center" textRotation="255"/>
    </xf>
    <xf numFmtId="0" fontId="1" fillId="36" borderId="114" xfId="0" applyFont="1" applyFill="1" applyBorder="1" applyAlignment="1">
      <alignment horizontal="center" vertical="center"/>
    </xf>
    <xf numFmtId="0" fontId="1" fillId="36" borderId="0" xfId="0" applyFont="1" applyFill="1" applyBorder="1" applyAlignment="1">
      <alignment horizontal="center" vertical="center"/>
    </xf>
    <xf numFmtId="0" fontId="1" fillId="36" borderId="115" xfId="0" applyFont="1" applyFill="1" applyBorder="1" applyAlignment="1">
      <alignment horizontal="center" vertical="center"/>
    </xf>
    <xf numFmtId="0" fontId="1" fillId="36" borderId="116" xfId="0" applyFont="1" applyFill="1" applyBorder="1" applyAlignment="1">
      <alignment horizontal="center" vertical="center"/>
    </xf>
    <xf numFmtId="0" fontId="1" fillId="36" borderId="73" xfId="0" applyFont="1" applyFill="1" applyBorder="1" applyAlignment="1">
      <alignment horizontal="center" vertical="center"/>
    </xf>
    <xf numFmtId="0" fontId="1" fillId="36" borderId="117" xfId="0" applyFont="1" applyFill="1" applyBorder="1" applyAlignment="1">
      <alignment horizontal="center" vertical="center"/>
    </xf>
    <xf numFmtId="0" fontId="1" fillId="36" borderId="118" xfId="0" applyFont="1" applyFill="1" applyBorder="1" applyAlignment="1">
      <alignment horizontal="center" vertical="center"/>
    </xf>
    <xf numFmtId="0" fontId="1" fillId="36" borderId="47" xfId="0" applyFont="1" applyFill="1" applyBorder="1" applyAlignment="1">
      <alignment horizontal="center" vertical="center"/>
    </xf>
    <xf numFmtId="0" fontId="1" fillId="36" borderId="119" xfId="0" applyFont="1" applyFill="1" applyBorder="1" applyAlignment="1">
      <alignment horizontal="center" vertical="center"/>
    </xf>
    <xf numFmtId="0" fontId="0" fillId="36" borderId="120" xfId="0" applyFill="1" applyBorder="1" applyAlignment="1">
      <alignment horizontal="right" vertical="center"/>
    </xf>
    <xf numFmtId="0" fontId="0" fillId="36" borderId="89" xfId="0" applyFill="1" applyBorder="1" applyAlignment="1">
      <alignment vertical="center" textRotation="255"/>
    </xf>
    <xf numFmtId="0" fontId="0" fillId="36" borderId="103" xfId="0" applyFill="1" applyBorder="1" applyAlignment="1">
      <alignment vertical="center" textRotation="255"/>
    </xf>
    <xf numFmtId="0" fontId="0" fillId="36" borderId="77" xfId="0" applyFill="1" applyBorder="1" applyAlignment="1">
      <alignment vertical="center" textRotation="255"/>
    </xf>
    <xf numFmtId="0" fontId="0" fillId="36" borderId="104" xfId="0" applyFill="1" applyBorder="1" applyAlignment="1">
      <alignment vertical="center" textRotation="255"/>
    </xf>
    <xf numFmtId="0" fontId="0" fillId="36" borderId="77" xfId="0" applyFill="1" applyBorder="1" applyAlignment="1">
      <alignment vertical="center"/>
    </xf>
    <xf numFmtId="0" fontId="0" fillId="36" borderId="104" xfId="0" applyFill="1" applyBorder="1" applyAlignment="1">
      <alignment vertical="center"/>
    </xf>
    <xf numFmtId="0" fontId="0" fillId="36" borderId="39" xfId="0" applyFill="1" applyBorder="1" applyAlignment="1">
      <alignment vertical="center"/>
    </xf>
    <xf numFmtId="0" fontId="0" fillId="36" borderId="107" xfId="0" applyFill="1" applyBorder="1" applyAlignment="1">
      <alignment vertical="center"/>
    </xf>
    <xf numFmtId="0" fontId="0" fillId="36" borderId="58" xfId="0" applyFont="1" applyFill="1" applyBorder="1" applyAlignment="1">
      <alignment horizontal="left" vertical="center"/>
    </xf>
    <xf numFmtId="0" fontId="0" fillId="36" borderId="47" xfId="0" applyFont="1" applyFill="1" applyBorder="1" applyAlignment="1">
      <alignment horizontal="left" vertical="center"/>
    </xf>
    <xf numFmtId="0" fontId="0" fillId="36" borderId="103" xfId="0" applyFont="1" applyFill="1" applyBorder="1" applyAlignment="1">
      <alignment horizontal="left" vertical="center"/>
    </xf>
    <xf numFmtId="0" fontId="0" fillId="36" borderId="112" xfId="0" applyFill="1" applyBorder="1" applyAlignment="1">
      <alignment horizontal="center" vertical="center"/>
    </xf>
    <xf numFmtId="0" fontId="0" fillId="36" borderId="121" xfId="0" applyFill="1" applyBorder="1" applyAlignment="1">
      <alignment horizontal="center" vertical="center"/>
    </xf>
    <xf numFmtId="0" fontId="0" fillId="36" borderId="43" xfId="0" applyFont="1" applyFill="1" applyBorder="1" applyAlignment="1">
      <alignment horizontal="left" vertical="center"/>
    </xf>
    <xf numFmtId="0" fontId="0" fillId="36" borderId="60" xfId="0" applyFont="1" applyFill="1" applyBorder="1" applyAlignment="1">
      <alignment horizontal="left" vertical="center"/>
    </xf>
    <xf numFmtId="0" fontId="0" fillId="36" borderId="122" xfId="0" applyFont="1" applyFill="1" applyBorder="1" applyAlignment="1">
      <alignment horizontal="left" vertical="center"/>
    </xf>
    <xf numFmtId="0" fontId="0" fillId="36" borderId="123" xfId="0" applyFont="1" applyFill="1" applyBorder="1" applyAlignment="1">
      <alignment horizontal="left" vertical="center"/>
    </xf>
    <xf numFmtId="0" fontId="0" fillId="36" borderId="124" xfId="0" applyFont="1" applyFill="1" applyBorder="1" applyAlignment="1">
      <alignment horizontal="left" vertical="center"/>
    </xf>
    <xf numFmtId="0" fontId="0" fillId="36" borderId="125" xfId="0" applyFont="1" applyFill="1" applyBorder="1" applyAlignment="1">
      <alignment horizontal="left" vertical="center"/>
    </xf>
    <xf numFmtId="0" fontId="0" fillId="36" borderId="126" xfId="0" applyFill="1" applyBorder="1" applyAlignment="1">
      <alignment vertical="center"/>
    </xf>
    <xf numFmtId="0" fontId="0" fillId="36" borderId="28" xfId="0" applyFill="1" applyBorder="1" applyAlignment="1">
      <alignment vertical="center"/>
    </xf>
    <xf numFmtId="0" fontId="70" fillId="36" borderId="127" xfId="0" applyNumberFormat="1" applyFont="1" applyFill="1" applyBorder="1" applyAlignment="1">
      <alignment vertical="center" wrapText="1"/>
    </xf>
    <xf numFmtId="0" fontId="0" fillId="0" borderId="0" xfId="0" applyBorder="1" applyAlignment="1">
      <alignment vertical="center" wrapText="1"/>
    </xf>
    <xf numFmtId="0" fontId="0" fillId="0" borderId="78" xfId="0" applyBorder="1" applyAlignment="1">
      <alignment vertical="center" wrapText="1"/>
    </xf>
    <xf numFmtId="0" fontId="0" fillId="0" borderId="127" xfId="0" applyBorder="1" applyAlignment="1">
      <alignment vertical="center" wrapText="1"/>
    </xf>
    <xf numFmtId="0" fontId="0" fillId="0" borderId="126" xfId="0" applyBorder="1" applyAlignment="1">
      <alignment vertical="center" wrapText="1"/>
    </xf>
    <xf numFmtId="0" fontId="0" fillId="0" borderId="28" xfId="0" applyBorder="1" applyAlignment="1">
      <alignment vertical="center" wrapText="1"/>
    </xf>
    <xf numFmtId="0" fontId="0" fillId="0" borderId="79" xfId="0" applyBorder="1" applyAlignment="1">
      <alignment vertical="center" wrapText="1"/>
    </xf>
    <xf numFmtId="0" fontId="20" fillId="36" borderId="43" xfId="0" applyFont="1" applyFill="1" applyBorder="1" applyAlignment="1">
      <alignment horizontal="center" vertical="center"/>
    </xf>
    <xf numFmtId="0" fontId="20" fillId="36" borderId="60" xfId="0" applyFont="1" applyFill="1" applyBorder="1" applyAlignment="1">
      <alignment horizontal="center" vertical="center"/>
    </xf>
    <xf numFmtId="0" fontId="0" fillId="36" borderId="128" xfId="0" applyFill="1" applyBorder="1" applyAlignment="1">
      <alignment horizontal="center" vertical="center"/>
    </xf>
    <xf numFmtId="0" fontId="0" fillId="36" borderId="70" xfId="0" applyFill="1" applyBorder="1" applyAlignment="1">
      <alignment horizontal="center" vertical="center"/>
    </xf>
    <xf numFmtId="0" fontId="0" fillId="36" borderId="71" xfId="0" applyFill="1" applyBorder="1" applyAlignment="1">
      <alignment horizontal="center" vertical="center"/>
    </xf>
    <xf numFmtId="0" fontId="0" fillId="36" borderId="129" xfId="0" applyFill="1" applyBorder="1" applyAlignment="1">
      <alignment horizontal="center" vertical="center"/>
    </xf>
    <xf numFmtId="0" fontId="0" fillId="36" borderId="73" xfId="0" applyFill="1" applyBorder="1" applyAlignment="1">
      <alignment horizontal="center" vertical="center"/>
    </xf>
    <xf numFmtId="0" fontId="0" fillId="36" borderId="74" xfId="0" applyFill="1" applyBorder="1" applyAlignment="1">
      <alignment horizontal="center" vertical="center"/>
    </xf>
    <xf numFmtId="0" fontId="0" fillId="36" borderId="130" xfId="0" applyFill="1" applyBorder="1" applyAlignment="1">
      <alignment horizontal="right" vertical="center" shrinkToFit="1"/>
    </xf>
    <xf numFmtId="0" fontId="0" fillId="36" borderId="131" xfId="0" applyFill="1" applyBorder="1" applyAlignment="1">
      <alignment horizontal="right" vertical="center" shrinkToFit="1"/>
    </xf>
    <xf numFmtId="0" fontId="0" fillId="36" borderId="89" xfId="0" applyFill="1" applyBorder="1" applyAlignment="1">
      <alignment horizontal="right" vertical="center" shrinkToFit="1"/>
    </xf>
    <xf numFmtId="0" fontId="0" fillId="36" borderId="103" xfId="0" applyFill="1" applyBorder="1" applyAlignment="1">
      <alignment horizontal="right" vertical="center" shrinkToFit="1"/>
    </xf>
    <xf numFmtId="0" fontId="0" fillId="36" borderId="47" xfId="0" applyFill="1" applyBorder="1" applyAlignment="1">
      <alignment horizontal="center" vertical="center"/>
    </xf>
    <xf numFmtId="0" fontId="0" fillId="36" borderId="0" xfId="0" applyFill="1" applyBorder="1" applyAlignment="1">
      <alignment horizontal="center" vertical="center"/>
    </xf>
    <xf numFmtId="0" fontId="0" fillId="36" borderId="132" xfId="0" applyFill="1" applyBorder="1" applyAlignment="1">
      <alignment horizontal="right" vertical="center" shrinkToFit="1"/>
    </xf>
    <xf numFmtId="0" fontId="0" fillId="36" borderId="133" xfId="0" applyFill="1" applyBorder="1" applyAlignment="1">
      <alignment horizontal="right" vertical="center" shrinkToFit="1"/>
    </xf>
    <xf numFmtId="0" fontId="0" fillId="36" borderId="134" xfId="0" applyFill="1" applyBorder="1" applyAlignment="1">
      <alignment horizontal="right" vertical="center" shrinkToFit="1"/>
    </xf>
    <xf numFmtId="0" fontId="0" fillId="0" borderId="135" xfId="0" applyBorder="1" applyAlignment="1">
      <alignment horizontal="center" vertical="center"/>
    </xf>
    <xf numFmtId="0" fontId="0" fillId="0" borderId="67" xfId="0" applyBorder="1" applyAlignment="1">
      <alignment horizontal="center" vertical="center"/>
    </xf>
    <xf numFmtId="0" fontId="0" fillId="36" borderId="39" xfId="0" applyFill="1" applyBorder="1" applyAlignment="1">
      <alignment horizontal="right" vertical="center" shrinkToFit="1"/>
    </xf>
    <xf numFmtId="0" fontId="0" fillId="36" borderId="107" xfId="0" applyFill="1" applyBorder="1" applyAlignment="1">
      <alignment horizontal="right" vertical="center" shrinkToFit="1"/>
    </xf>
    <xf numFmtId="0" fontId="0" fillId="36" borderId="136" xfId="0" applyFill="1" applyBorder="1" applyAlignment="1">
      <alignment horizontal="right" vertical="center" shrinkToFit="1"/>
    </xf>
    <xf numFmtId="0" fontId="0" fillId="36" borderId="28" xfId="0" applyFill="1" applyBorder="1" applyAlignment="1">
      <alignment horizontal="center" vertical="center"/>
    </xf>
    <xf numFmtId="0" fontId="0" fillId="36" borderId="137" xfId="0" applyFill="1" applyBorder="1" applyAlignment="1">
      <alignment horizontal="right" vertical="center" shrinkToFit="1"/>
    </xf>
    <xf numFmtId="0" fontId="0" fillId="36" borderId="138" xfId="0" applyFill="1" applyBorder="1" applyAlignment="1">
      <alignment horizontal="right" vertical="center" shrinkToFit="1"/>
    </xf>
    <xf numFmtId="0" fontId="0" fillId="36" borderId="58" xfId="0" applyFont="1" applyFill="1" applyBorder="1" applyAlignment="1">
      <alignment horizontal="center" vertical="center"/>
    </xf>
    <xf numFmtId="0" fontId="0" fillId="36" borderId="47" xfId="0" applyFont="1" applyFill="1" applyBorder="1" applyAlignment="1">
      <alignment horizontal="center" vertical="center"/>
    </xf>
    <xf numFmtId="0" fontId="4" fillId="36" borderId="139" xfId="0" applyFont="1" applyFill="1" applyBorder="1" applyAlignment="1">
      <alignment vertical="center"/>
    </xf>
    <xf numFmtId="0" fontId="21" fillId="36" borderId="41" xfId="0" applyFont="1" applyFill="1" applyBorder="1" applyAlignment="1">
      <alignment vertical="center"/>
    </xf>
    <xf numFmtId="0" fontId="4" fillId="36" borderId="41" xfId="0" applyFont="1" applyFill="1" applyBorder="1" applyAlignment="1">
      <alignment vertical="center"/>
    </xf>
    <xf numFmtId="0" fontId="0" fillId="36" borderId="118" xfId="0" applyFill="1" applyBorder="1" applyAlignment="1">
      <alignment horizontal="center" vertical="center"/>
    </xf>
    <xf numFmtId="0" fontId="0" fillId="36" borderId="140" xfId="0" applyFill="1" applyBorder="1" applyAlignment="1">
      <alignment horizontal="center" vertical="center"/>
    </xf>
    <xf numFmtId="0" fontId="14" fillId="36" borderId="27" xfId="0" applyFont="1" applyFill="1" applyBorder="1" applyAlignment="1">
      <alignment horizontal="center" vertical="center"/>
    </xf>
    <xf numFmtId="0" fontId="14" fillId="36" borderId="141" xfId="0" applyFont="1" applyFill="1" applyBorder="1" applyAlignment="1">
      <alignment horizontal="center" vertical="center"/>
    </xf>
    <xf numFmtId="0" fontId="14" fillId="36" borderId="142" xfId="0" applyFont="1" applyFill="1" applyBorder="1" applyAlignment="1">
      <alignment horizontal="center" vertical="center"/>
    </xf>
    <xf numFmtId="0" fontId="14" fillId="36" borderId="143" xfId="0" applyFont="1" applyFill="1" applyBorder="1" applyAlignment="1">
      <alignment horizontal="center" vertical="center"/>
    </xf>
    <xf numFmtId="0" fontId="14" fillId="36" borderId="144" xfId="0" applyFont="1" applyFill="1" applyBorder="1" applyAlignment="1">
      <alignment horizontal="center" vertical="center"/>
    </xf>
    <xf numFmtId="0" fontId="14" fillId="36" borderId="145" xfId="0" applyFont="1" applyFill="1" applyBorder="1" applyAlignment="1">
      <alignment horizontal="center" vertical="center"/>
    </xf>
    <xf numFmtId="0" fontId="4" fillId="36" borderId="0" xfId="0" applyFont="1" applyFill="1" applyBorder="1" applyAlignment="1">
      <alignment horizontal="left" vertical="center"/>
    </xf>
    <xf numFmtId="0" fontId="4" fillId="36" borderId="104" xfId="0" applyFont="1" applyFill="1" applyBorder="1" applyAlignment="1">
      <alignment horizontal="left" vertical="center"/>
    </xf>
    <xf numFmtId="0" fontId="0" fillId="0" borderId="0" xfId="0" applyAlignment="1">
      <alignment horizontal="left" vertical="center"/>
    </xf>
    <xf numFmtId="0" fontId="0" fillId="0" borderId="104" xfId="0" applyBorder="1" applyAlignment="1">
      <alignment horizontal="left" vertical="center"/>
    </xf>
    <xf numFmtId="0" fontId="0" fillId="36" borderId="146" xfId="0" applyFill="1" applyBorder="1" applyAlignment="1">
      <alignment horizontal="center" vertical="center"/>
    </xf>
    <xf numFmtId="0" fontId="0" fillId="36" borderId="68" xfId="0" applyFill="1" applyBorder="1" applyAlignment="1">
      <alignment horizontal="center" vertical="center"/>
    </xf>
    <xf numFmtId="0" fontId="2" fillId="36" borderId="25" xfId="0" applyFont="1" applyFill="1" applyBorder="1" applyAlignment="1">
      <alignment horizontal="center" vertical="top" textRotation="255"/>
    </xf>
    <xf numFmtId="0" fontId="2" fillId="36" borderId="29" xfId="0" applyFont="1" applyFill="1" applyBorder="1" applyAlignment="1">
      <alignment horizontal="center" vertical="top" textRotation="255"/>
    </xf>
    <xf numFmtId="0" fontId="2" fillId="36" borderId="26" xfId="0" applyFont="1" applyFill="1" applyBorder="1" applyAlignment="1">
      <alignment horizontal="center" vertical="top" textRotation="255"/>
    </xf>
    <xf numFmtId="0" fontId="3" fillId="36" borderId="25" xfId="0" applyFont="1" applyFill="1" applyBorder="1" applyAlignment="1">
      <alignment vertical="top" textRotation="255"/>
    </xf>
    <xf numFmtId="0" fontId="0" fillId="36" borderId="29" xfId="0" applyFill="1" applyBorder="1" applyAlignment="1">
      <alignment vertical="top"/>
    </xf>
    <xf numFmtId="0" fontId="0" fillId="36" borderId="26" xfId="0" applyFill="1" applyBorder="1" applyAlignment="1">
      <alignment vertical="top"/>
    </xf>
    <xf numFmtId="0" fontId="0" fillId="36" borderId="89" xfId="0" applyFill="1" applyBorder="1" applyAlignment="1">
      <alignment horizontal="center" vertical="center"/>
    </xf>
    <xf numFmtId="0" fontId="0" fillId="36" borderId="77" xfId="0" applyFill="1" applyBorder="1" applyAlignment="1">
      <alignment horizontal="center" vertical="center"/>
    </xf>
    <xf numFmtId="0" fontId="0" fillId="36" borderId="58" xfId="0" applyFill="1" applyBorder="1" applyAlignment="1">
      <alignment horizontal="center" vertical="center"/>
    </xf>
    <xf numFmtId="0" fontId="0" fillId="36" borderId="127" xfId="0" applyFill="1" applyBorder="1" applyAlignment="1">
      <alignment horizontal="center" vertical="center"/>
    </xf>
    <xf numFmtId="0" fontId="0" fillId="36" borderId="126" xfId="0" applyFill="1" applyBorder="1" applyAlignment="1">
      <alignment horizontal="center" vertical="center"/>
    </xf>
    <xf numFmtId="0" fontId="20" fillId="36" borderId="41" xfId="0" applyFont="1" applyFill="1" applyBorder="1" applyAlignment="1">
      <alignment horizontal="left" vertical="center" shrinkToFit="1"/>
    </xf>
    <xf numFmtId="0" fontId="20" fillId="36" borderId="81" xfId="0" applyFont="1" applyFill="1" applyBorder="1" applyAlignment="1">
      <alignment horizontal="left" vertical="center" shrinkToFit="1"/>
    </xf>
    <xf numFmtId="0" fontId="20" fillId="36" borderId="0" xfId="0" applyFont="1" applyFill="1" applyBorder="1" applyAlignment="1">
      <alignment horizontal="left" vertical="center" shrinkToFit="1"/>
    </xf>
    <xf numFmtId="0" fontId="20" fillId="36" borderId="78" xfId="0" applyFont="1" applyFill="1" applyBorder="1" applyAlignment="1">
      <alignment horizontal="left" vertical="center" shrinkToFit="1"/>
    </xf>
    <xf numFmtId="0" fontId="20" fillId="36" borderId="147" xfId="0" applyFont="1" applyFill="1" applyBorder="1" applyAlignment="1">
      <alignment horizontal="center" vertical="center"/>
    </xf>
    <xf numFmtId="0" fontId="20" fillId="36" borderId="41" xfId="0"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0" xfId="0" applyFont="1" applyFill="1" applyBorder="1" applyAlignment="1">
      <alignment horizontal="center" vertical="center"/>
    </xf>
    <xf numFmtId="0" fontId="0" fillId="36" borderId="139" xfId="0" applyFill="1" applyBorder="1" applyAlignment="1">
      <alignment horizontal="left" vertical="top"/>
    </xf>
    <xf numFmtId="0" fontId="0" fillId="36" borderId="41" xfId="0" applyFill="1" applyBorder="1" applyAlignment="1">
      <alignment horizontal="left" vertical="top"/>
    </xf>
    <xf numFmtId="0" fontId="0" fillId="36" borderId="127" xfId="0" applyFill="1" applyBorder="1" applyAlignment="1">
      <alignment horizontal="left" vertical="top"/>
    </xf>
    <xf numFmtId="0" fontId="0" fillId="36" borderId="0" xfId="0" applyFill="1" applyBorder="1" applyAlignment="1">
      <alignment horizontal="left" vertical="top"/>
    </xf>
    <xf numFmtId="0" fontId="0" fillId="36" borderId="78" xfId="0" applyFill="1" applyBorder="1" applyAlignment="1">
      <alignment horizontal="left" vertical="top"/>
    </xf>
    <xf numFmtId="0" fontId="0" fillId="36" borderId="139" xfId="0" applyFont="1" applyFill="1" applyBorder="1" applyAlignment="1">
      <alignment horizontal="left" vertical="center"/>
    </xf>
    <xf numFmtId="0" fontId="0" fillId="36" borderId="41" xfId="0" applyFont="1" applyFill="1" applyBorder="1" applyAlignment="1">
      <alignment horizontal="left" vertical="center"/>
    </xf>
    <xf numFmtId="0" fontId="0" fillId="36" borderId="42" xfId="0" applyFont="1" applyFill="1" applyBorder="1" applyAlignment="1">
      <alignment horizontal="left" vertical="center"/>
    </xf>
    <xf numFmtId="0" fontId="0" fillId="36" borderId="148" xfId="0" applyFont="1" applyFill="1" applyBorder="1" applyAlignment="1">
      <alignment horizontal="left" vertical="center"/>
    </xf>
    <xf numFmtId="0" fontId="0" fillId="36" borderId="83" xfId="0" applyFont="1" applyFill="1" applyBorder="1" applyAlignment="1">
      <alignment horizontal="left" vertical="center"/>
    </xf>
    <xf numFmtId="0" fontId="0" fillId="36" borderId="149" xfId="0" applyFont="1" applyFill="1" applyBorder="1" applyAlignment="1">
      <alignment horizontal="left" vertical="center"/>
    </xf>
    <xf numFmtId="0" fontId="20" fillId="36" borderId="139" xfId="0" applyFont="1" applyFill="1" applyBorder="1" applyAlignment="1">
      <alignment horizontal="center" vertical="center"/>
    </xf>
    <xf numFmtId="0" fontId="20" fillId="36" borderId="127" xfId="0" applyFont="1" applyFill="1" applyBorder="1" applyAlignment="1">
      <alignment horizontal="center" vertical="center"/>
    </xf>
    <xf numFmtId="0" fontId="20" fillId="36" borderId="150" xfId="0" applyFont="1" applyFill="1" applyBorder="1" applyAlignment="1">
      <alignment horizontal="left" vertical="center" shrinkToFit="1"/>
    </xf>
    <xf numFmtId="0" fontId="20" fillId="36" borderId="151" xfId="0" applyFont="1" applyFill="1" applyBorder="1" applyAlignment="1">
      <alignment horizontal="left" vertical="center" shrinkToFit="1"/>
    </xf>
    <xf numFmtId="0" fontId="0" fillId="36" borderId="139" xfId="0" applyNumberFormat="1" applyFill="1" applyBorder="1" applyAlignment="1">
      <alignment horizontal="left" vertical="top" wrapText="1"/>
    </xf>
    <xf numFmtId="0" fontId="0" fillId="0" borderId="41" xfId="0" applyBorder="1" applyAlignment="1">
      <alignment horizontal="left" vertical="top" wrapText="1"/>
    </xf>
    <xf numFmtId="0" fontId="0" fillId="0" borderId="81" xfId="0" applyBorder="1" applyAlignment="1">
      <alignment horizontal="left" vertical="top" wrapText="1"/>
    </xf>
    <xf numFmtId="0" fontId="0" fillId="0" borderId="127" xfId="0" applyBorder="1" applyAlignment="1">
      <alignment horizontal="left" vertical="top" wrapText="1"/>
    </xf>
    <xf numFmtId="0" fontId="0" fillId="0" borderId="0" xfId="0" applyBorder="1" applyAlignment="1">
      <alignment horizontal="left" vertical="top" wrapText="1"/>
    </xf>
    <xf numFmtId="0" fontId="0" fillId="0" borderId="78" xfId="0" applyBorder="1" applyAlignment="1">
      <alignment horizontal="left" vertical="top" wrapText="1"/>
    </xf>
    <xf numFmtId="0" fontId="0" fillId="36" borderId="39" xfId="0" applyFill="1" applyBorder="1" applyAlignment="1">
      <alignment horizontal="center" vertical="center"/>
    </xf>
    <xf numFmtId="0" fontId="1" fillId="36" borderId="128" xfId="0" applyFont="1" applyFill="1" applyBorder="1" applyAlignment="1">
      <alignment horizontal="center" vertical="center"/>
    </xf>
    <xf numFmtId="0" fontId="1" fillId="36" borderId="70" xfId="0" applyFont="1" applyFill="1" applyBorder="1" applyAlignment="1">
      <alignment horizontal="center" vertical="center"/>
    </xf>
    <xf numFmtId="0" fontId="1" fillId="36" borderId="71" xfId="0" applyFont="1" applyFill="1" applyBorder="1" applyAlignment="1">
      <alignment horizontal="center" vertical="center"/>
    </xf>
    <xf numFmtId="0" fontId="1" fillId="36" borderId="129" xfId="0" applyFont="1" applyFill="1" applyBorder="1" applyAlignment="1">
      <alignment horizontal="center" vertical="center"/>
    </xf>
    <xf numFmtId="0" fontId="1" fillId="36" borderId="74" xfId="0" applyFont="1" applyFill="1" applyBorder="1" applyAlignment="1">
      <alignment horizontal="center" vertical="center"/>
    </xf>
    <xf numFmtId="0" fontId="0" fillId="0" borderId="128" xfId="0" applyBorder="1" applyAlignment="1">
      <alignment horizontal="center" vertical="center"/>
    </xf>
    <xf numFmtId="0" fontId="0" fillId="0" borderId="71" xfId="0" applyBorder="1" applyAlignment="1">
      <alignment horizontal="center" vertical="center"/>
    </xf>
    <xf numFmtId="0" fontId="0" fillId="0" borderId="129" xfId="0" applyBorder="1" applyAlignment="1">
      <alignment horizontal="center" vertical="center"/>
    </xf>
    <xf numFmtId="0" fontId="0" fillId="0" borderId="74" xfId="0" applyBorder="1" applyAlignment="1">
      <alignment horizontal="center" vertical="center"/>
    </xf>
    <xf numFmtId="0" fontId="1" fillId="36" borderId="77" xfId="0" applyFont="1" applyFill="1" applyBorder="1" applyAlignment="1">
      <alignment horizontal="center" vertical="center"/>
    </xf>
    <xf numFmtId="0" fontId="1" fillId="36" borderId="72" xfId="0" applyFont="1" applyFill="1" applyBorder="1" applyAlignment="1">
      <alignment horizontal="center" vertical="center"/>
    </xf>
    <xf numFmtId="0" fontId="4" fillId="0" borderId="152" xfId="0" applyFont="1" applyBorder="1" applyAlignment="1">
      <alignment horizontal="center" vertical="center" wrapText="1"/>
    </xf>
    <xf numFmtId="0" fontId="29" fillId="0" borderId="153" xfId="0" applyFont="1" applyBorder="1" applyAlignment="1">
      <alignment horizontal="center" vertical="center" wrapText="1"/>
    </xf>
    <xf numFmtId="0" fontId="0" fillId="36" borderId="58" xfId="0" applyFill="1" applyBorder="1" applyAlignment="1">
      <alignment horizontal="right" vertical="center"/>
    </xf>
    <xf numFmtId="0" fontId="0" fillId="36" borderId="47" xfId="0" applyFill="1" applyBorder="1" applyAlignment="1">
      <alignment horizontal="right" vertical="center"/>
    </xf>
    <xf numFmtId="0" fontId="0" fillId="36" borderId="126" xfId="0" applyFill="1" applyBorder="1" applyAlignment="1">
      <alignment horizontal="right" vertical="center"/>
    </xf>
    <xf numFmtId="0" fontId="0" fillId="36" borderId="28" xfId="0" applyFill="1" applyBorder="1" applyAlignment="1">
      <alignment horizontal="right" vertical="center"/>
    </xf>
    <xf numFmtId="0" fontId="0" fillId="36" borderId="63" xfId="0" applyFill="1" applyBorder="1" applyAlignment="1">
      <alignment horizontal="right" vertical="center"/>
    </xf>
    <xf numFmtId="0" fontId="0" fillId="36" borderId="64" xfId="0" applyFill="1" applyBorder="1" applyAlignment="1">
      <alignment horizontal="right" vertical="center"/>
    </xf>
    <xf numFmtId="0" fontId="0" fillId="36" borderId="148" xfId="0" applyFont="1" applyFill="1" applyBorder="1" applyAlignment="1">
      <alignment horizontal="left" vertical="center"/>
    </xf>
    <xf numFmtId="0" fontId="0" fillId="36" borderId="83" xfId="0" applyFont="1" applyFill="1" applyBorder="1" applyAlignment="1">
      <alignment horizontal="left" vertical="center"/>
    </xf>
    <xf numFmtId="0" fontId="0" fillId="36" borderId="149" xfId="0" applyFont="1" applyFill="1" applyBorder="1" applyAlignment="1">
      <alignment horizontal="left" vertical="center"/>
    </xf>
    <xf numFmtId="0" fontId="0" fillId="36" borderId="127" xfId="0" applyFill="1" applyBorder="1" applyAlignment="1">
      <alignment horizontal="right" vertical="center"/>
    </xf>
    <xf numFmtId="0" fontId="0" fillId="36" borderId="0" xfId="0" applyFill="1" applyBorder="1" applyAlignment="1">
      <alignment horizontal="right" vertical="center"/>
    </xf>
    <xf numFmtId="0" fontId="0" fillId="36" borderId="79" xfId="0" applyFill="1" applyBorder="1" applyAlignment="1">
      <alignment horizontal="right" vertical="center" shrinkToFit="1"/>
    </xf>
    <xf numFmtId="0" fontId="0" fillId="36" borderId="119" xfId="0" applyFill="1" applyBorder="1" applyAlignment="1">
      <alignment horizontal="center" vertical="center" shrinkToFit="1"/>
    </xf>
    <xf numFmtId="0" fontId="0" fillId="36" borderId="61" xfId="0" applyFill="1" applyBorder="1" applyAlignment="1">
      <alignment horizontal="center" vertical="center" shrinkToFit="1"/>
    </xf>
    <xf numFmtId="0" fontId="1" fillId="36" borderId="154" xfId="0" applyFont="1" applyFill="1" applyBorder="1" applyAlignment="1">
      <alignment horizontal="center" vertical="center"/>
    </xf>
    <xf numFmtId="0" fontId="1" fillId="36" borderId="155" xfId="0" applyFont="1" applyFill="1" applyBorder="1" applyAlignment="1">
      <alignment horizontal="center" vertical="center"/>
    </xf>
    <xf numFmtId="0" fontId="1" fillId="36" borderId="156" xfId="0" applyFont="1" applyFill="1" applyBorder="1" applyAlignment="1">
      <alignment horizontal="center" vertical="center"/>
    </xf>
    <xf numFmtId="0" fontId="1" fillId="36" borderId="157" xfId="0" applyFont="1" applyFill="1" applyBorder="1" applyAlignment="1">
      <alignment horizontal="center" vertical="center"/>
    </xf>
    <xf numFmtId="0" fontId="1" fillId="36" borderId="158" xfId="0" applyFont="1" applyFill="1" applyBorder="1" applyAlignment="1">
      <alignment horizontal="center" vertical="center"/>
    </xf>
    <xf numFmtId="0" fontId="1" fillId="36" borderId="159" xfId="0" applyFont="1" applyFill="1" applyBorder="1" applyAlignment="1">
      <alignment horizontal="center" vertical="center"/>
    </xf>
    <xf numFmtId="0" fontId="1" fillId="36" borderId="160" xfId="0" applyFont="1" applyFill="1" applyBorder="1" applyAlignment="1">
      <alignment horizontal="center" vertical="center"/>
    </xf>
    <xf numFmtId="0" fontId="1" fillId="36" borderId="161" xfId="0" applyFont="1" applyFill="1" applyBorder="1" applyAlignment="1">
      <alignment horizontal="center" vertical="center"/>
    </xf>
    <xf numFmtId="0" fontId="1" fillId="36" borderId="162" xfId="0" applyFont="1" applyFill="1" applyBorder="1" applyAlignment="1">
      <alignment horizontal="center" vertical="center"/>
    </xf>
    <xf numFmtId="0" fontId="1" fillId="36" borderId="163" xfId="0" applyFont="1" applyFill="1" applyBorder="1" applyAlignment="1">
      <alignment horizontal="center" vertical="center"/>
    </xf>
    <xf numFmtId="0" fontId="1" fillId="36" borderId="164" xfId="0" applyFont="1" applyFill="1" applyBorder="1" applyAlignment="1">
      <alignment horizontal="center" vertical="center"/>
    </xf>
    <xf numFmtId="0" fontId="0" fillId="36" borderId="45" xfId="0" applyFont="1" applyFill="1" applyBorder="1" applyAlignment="1">
      <alignment horizontal="left" vertical="center"/>
    </xf>
    <xf numFmtId="0" fontId="0" fillId="36" borderId="135" xfId="0" applyFill="1" applyBorder="1" applyAlignment="1">
      <alignment horizontal="center" vertical="center" shrinkToFit="1"/>
    </xf>
    <xf numFmtId="0" fontId="0" fillId="36" borderId="67" xfId="0" applyFill="1" applyBorder="1" applyAlignment="1">
      <alignment horizontal="center" vertical="center" shrinkToFit="1"/>
    </xf>
    <xf numFmtId="0" fontId="0" fillId="36" borderId="165" xfId="0" applyFill="1" applyBorder="1" applyAlignment="1">
      <alignment horizontal="right" vertical="center" shrinkToFit="1"/>
    </xf>
    <xf numFmtId="0" fontId="0" fillId="36" borderId="166" xfId="0" applyFill="1" applyBorder="1" applyAlignment="1">
      <alignment horizontal="right" vertical="center" shrinkToFit="1"/>
    </xf>
    <xf numFmtId="0" fontId="0" fillId="36" borderId="77" xfId="0" applyFill="1" applyBorder="1" applyAlignment="1">
      <alignment horizontal="right" vertical="center" shrinkToFit="1"/>
    </xf>
    <xf numFmtId="0" fontId="0" fillId="36" borderId="104" xfId="0" applyFill="1" applyBorder="1" applyAlignment="1">
      <alignment horizontal="right" vertical="center" shrinkToFit="1"/>
    </xf>
    <xf numFmtId="0" fontId="0" fillId="36" borderId="114" xfId="0" applyFill="1" applyBorder="1" applyAlignment="1">
      <alignment horizontal="center" vertical="center"/>
    </xf>
    <xf numFmtId="0" fontId="0" fillId="36" borderId="167" xfId="0" applyFill="1" applyBorder="1" applyAlignment="1">
      <alignment horizontal="center" vertical="center"/>
    </xf>
    <xf numFmtId="0" fontId="29" fillId="0" borderId="97"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99" xfId="0" applyFont="1" applyBorder="1" applyAlignment="1">
      <alignment horizontal="center" vertical="center" wrapText="1"/>
    </xf>
    <xf numFmtId="0" fontId="9" fillId="36" borderId="25" xfId="0" applyFont="1" applyFill="1" applyBorder="1" applyAlignment="1">
      <alignment horizontal="center" vertical="center"/>
    </xf>
    <xf numFmtId="0" fontId="0" fillId="36" borderId="25" xfId="0"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38.emf" /><Relationship Id="rId3" Type="http://schemas.openxmlformats.org/officeDocument/2006/relationships/image" Target="../media/image43.emf" /><Relationship Id="rId4" Type="http://schemas.openxmlformats.org/officeDocument/2006/relationships/image" Target="../media/image40.emf" /><Relationship Id="rId5" Type="http://schemas.openxmlformats.org/officeDocument/2006/relationships/image" Target="../media/image42.emf" /><Relationship Id="rId6" Type="http://schemas.openxmlformats.org/officeDocument/2006/relationships/image" Target="../media/image44.emf" /><Relationship Id="rId7" Type="http://schemas.openxmlformats.org/officeDocument/2006/relationships/image" Target="../media/image26.emf" /><Relationship Id="rId8" Type="http://schemas.openxmlformats.org/officeDocument/2006/relationships/image" Target="../media/image12.emf" /><Relationship Id="rId9" Type="http://schemas.openxmlformats.org/officeDocument/2006/relationships/image" Target="../media/image17.emf" /><Relationship Id="rId10" Type="http://schemas.openxmlformats.org/officeDocument/2006/relationships/image" Target="../media/image10.emf" /><Relationship Id="rId11" Type="http://schemas.openxmlformats.org/officeDocument/2006/relationships/image" Target="../media/image15.emf" /><Relationship Id="rId12" Type="http://schemas.openxmlformats.org/officeDocument/2006/relationships/image" Target="../media/image14.emf" /><Relationship Id="rId13" Type="http://schemas.openxmlformats.org/officeDocument/2006/relationships/image" Target="../media/image9.emf" /><Relationship Id="rId14" Type="http://schemas.openxmlformats.org/officeDocument/2006/relationships/image" Target="../media/image13.emf" /><Relationship Id="rId15" Type="http://schemas.openxmlformats.org/officeDocument/2006/relationships/image" Target="../media/image8.emf" /><Relationship Id="rId16" Type="http://schemas.openxmlformats.org/officeDocument/2006/relationships/image" Target="../media/image3.emf" /><Relationship Id="rId17" Type="http://schemas.openxmlformats.org/officeDocument/2006/relationships/image" Target="../media/image11.emf" /><Relationship Id="rId18" Type="http://schemas.openxmlformats.org/officeDocument/2006/relationships/image" Target="../media/image6.emf" /><Relationship Id="rId19" Type="http://schemas.openxmlformats.org/officeDocument/2006/relationships/image" Target="../media/image5.emf" /><Relationship Id="rId20" Type="http://schemas.openxmlformats.org/officeDocument/2006/relationships/image" Target="../media/image45.emf" /><Relationship Id="rId21" Type="http://schemas.openxmlformats.org/officeDocument/2006/relationships/image" Target="../media/image46.emf" /><Relationship Id="rId22" Type="http://schemas.openxmlformats.org/officeDocument/2006/relationships/image" Target="../media/image47.emf" /><Relationship Id="rId23" Type="http://schemas.openxmlformats.org/officeDocument/2006/relationships/image" Target="../media/image48.emf" /><Relationship Id="rId24" Type="http://schemas.openxmlformats.org/officeDocument/2006/relationships/image" Target="../media/image49.emf" /><Relationship Id="rId25" Type="http://schemas.openxmlformats.org/officeDocument/2006/relationships/image" Target="../media/image50.emf" /><Relationship Id="rId26" Type="http://schemas.openxmlformats.org/officeDocument/2006/relationships/image" Target="../media/image51.emf" /><Relationship Id="rId27" Type="http://schemas.openxmlformats.org/officeDocument/2006/relationships/image" Target="../media/image27.emf" /><Relationship Id="rId28" Type="http://schemas.openxmlformats.org/officeDocument/2006/relationships/image" Target="../media/image25.emf" /><Relationship Id="rId29" Type="http://schemas.openxmlformats.org/officeDocument/2006/relationships/image" Target="../media/image24.emf" /><Relationship Id="rId30" Type="http://schemas.openxmlformats.org/officeDocument/2006/relationships/image" Target="../media/image16.emf" /><Relationship Id="rId31" Type="http://schemas.openxmlformats.org/officeDocument/2006/relationships/image" Target="../media/image7.emf" /><Relationship Id="rId32" Type="http://schemas.openxmlformats.org/officeDocument/2006/relationships/image" Target="../media/image21.emf" /><Relationship Id="rId33" Type="http://schemas.openxmlformats.org/officeDocument/2006/relationships/image" Target="../media/image18.emf" /><Relationship Id="rId34" Type="http://schemas.openxmlformats.org/officeDocument/2006/relationships/image" Target="../media/image23.emf" /><Relationship Id="rId35" Type="http://schemas.openxmlformats.org/officeDocument/2006/relationships/image" Target="../media/image19.emf" /><Relationship Id="rId36" Type="http://schemas.openxmlformats.org/officeDocument/2006/relationships/image" Target="../media/image22.emf" /><Relationship Id="rId37" Type="http://schemas.openxmlformats.org/officeDocument/2006/relationships/image" Target="../media/image20.emf" /><Relationship Id="rId38" Type="http://schemas.openxmlformats.org/officeDocument/2006/relationships/image" Target="../media/image4.emf" /><Relationship Id="rId39" Type="http://schemas.openxmlformats.org/officeDocument/2006/relationships/image" Target="../media/image1.emf" /><Relationship Id="rId40" Type="http://schemas.openxmlformats.org/officeDocument/2006/relationships/image" Target="../media/image28.emf" /><Relationship Id="rId41" Type="http://schemas.openxmlformats.org/officeDocument/2006/relationships/image" Target="../media/image2.emf" /><Relationship Id="rId42" Type="http://schemas.openxmlformats.org/officeDocument/2006/relationships/image" Target="../media/image29.emf" /><Relationship Id="rId43" Type="http://schemas.openxmlformats.org/officeDocument/2006/relationships/image" Target="../media/image35.emf" /><Relationship Id="rId44" Type="http://schemas.openxmlformats.org/officeDocument/2006/relationships/image" Target="../media/image30.emf" /><Relationship Id="rId45" Type="http://schemas.openxmlformats.org/officeDocument/2006/relationships/image" Target="../media/image31.emf" /><Relationship Id="rId46" Type="http://schemas.openxmlformats.org/officeDocument/2006/relationships/image" Target="../media/image33.emf" /><Relationship Id="rId47" Type="http://schemas.openxmlformats.org/officeDocument/2006/relationships/image" Target="../media/image32.emf" /><Relationship Id="rId48" Type="http://schemas.openxmlformats.org/officeDocument/2006/relationships/image" Target="../media/image37.emf" /><Relationship Id="rId49" Type="http://schemas.openxmlformats.org/officeDocument/2006/relationships/image" Target="../media/image39.emf" /><Relationship Id="rId50" Type="http://schemas.openxmlformats.org/officeDocument/2006/relationships/image" Target="../media/image3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27.xml.rels><?xml version="1.0" encoding="utf-8" standalone="yes"?><Relationships xmlns="http://schemas.openxmlformats.org/package/2006/relationships"><Relationship Id="rId1" Type="http://schemas.openxmlformats.org/officeDocument/2006/relationships/image" Target="../media/image3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6.png" /></Relationships>
</file>

<file path=xl/drawings/_rels/drawing4.xml.rels><?xml version="1.0" encoding="utf-8" standalone="yes"?><Relationships xmlns="http://schemas.openxmlformats.org/package/2006/relationships"><Relationship Id="rId1" Type="http://schemas.openxmlformats.org/officeDocument/2006/relationships/image" Target="../media/image36.png" /></Relationships>
</file>

<file path=xl/drawings/_rels/drawing5.xml.rels><?xml version="1.0" encoding="utf-8" standalone="yes"?><Relationships xmlns="http://schemas.openxmlformats.org/package/2006/relationships"><Relationship Id="rId1" Type="http://schemas.openxmlformats.org/officeDocument/2006/relationships/image" Target="../media/image36.png" /></Relationships>
</file>

<file path=xl/drawings/_rels/drawing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7.xml.rels><?xml version="1.0" encoding="utf-8" standalone="yes"?><Relationships xmlns="http://schemas.openxmlformats.org/package/2006/relationships"><Relationship Id="rId1" Type="http://schemas.openxmlformats.org/officeDocument/2006/relationships/image" Target="../media/image36.png" /></Relationships>
</file>

<file path=xl/drawings/_rels/drawing8.xml.rels><?xml version="1.0" encoding="utf-8" standalone="yes"?><Relationships xmlns="http://schemas.openxmlformats.org/package/2006/relationships"><Relationship Id="rId1" Type="http://schemas.openxmlformats.org/officeDocument/2006/relationships/image" Target="../media/image36.png" /></Relationships>
</file>

<file path=xl/drawings/_rels/drawing9.xml.rels><?xml version="1.0" encoding="utf-8" standalone="yes"?><Relationships xmlns="http://schemas.openxmlformats.org/package/2006/relationships"><Relationship Id="rId1" Type="http://schemas.openxmlformats.org/officeDocument/2006/relationships/image" Target="../media/image3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15</xdr:row>
      <xdr:rowOff>19050</xdr:rowOff>
    </xdr:from>
    <xdr:to>
      <xdr:col>2</xdr:col>
      <xdr:colOff>66675</xdr:colOff>
      <xdr:row>18</xdr:row>
      <xdr:rowOff>9525</xdr:rowOff>
    </xdr:to>
    <xdr:pic>
      <xdr:nvPicPr>
        <xdr:cNvPr id="1" name="CommandButton1"/>
        <xdr:cNvPicPr preferRelativeResize="1">
          <a:picLocks noChangeAspect="1"/>
        </xdr:cNvPicPr>
      </xdr:nvPicPr>
      <xdr:blipFill>
        <a:blip r:embed="rId1"/>
        <a:stretch>
          <a:fillRect/>
        </a:stretch>
      </xdr:blipFill>
      <xdr:spPr>
        <a:xfrm>
          <a:off x="200025" y="3457575"/>
          <a:ext cx="2152650" cy="619125"/>
        </a:xfrm>
        <a:prstGeom prst="rect">
          <a:avLst/>
        </a:prstGeom>
        <a:noFill/>
        <a:ln w="9525" cmpd="sng">
          <a:noFill/>
        </a:ln>
      </xdr:spPr>
    </xdr:pic>
    <xdr:clientData/>
  </xdr:twoCellAnchor>
  <xdr:twoCellAnchor editAs="oneCell">
    <xdr:from>
      <xdr:col>3</xdr:col>
      <xdr:colOff>9525</xdr:colOff>
      <xdr:row>15</xdr:row>
      <xdr:rowOff>19050</xdr:rowOff>
    </xdr:from>
    <xdr:to>
      <xdr:col>8</xdr:col>
      <xdr:colOff>133350</xdr:colOff>
      <xdr:row>18</xdr:row>
      <xdr:rowOff>19050</xdr:rowOff>
    </xdr:to>
    <xdr:pic>
      <xdr:nvPicPr>
        <xdr:cNvPr id="2" name="CommandButton2"/>
        <xdr:cNvPicPr preferRelativeResize="1">
          <a:picLocks noChangeAspect="1"/>
        </xdr:cNvPicPr>
      </xdr:nvPicPr>
      <xdr:blipFill>
        <a:blip r:embed="rId2"/>
        <a:stretch>
          <a:fillRect/>
        </a:stretch>
      </xdr:blipFill>
      <xdr:spPr>
        <a:xfrm>
          <a:off x="3562350" y="3457575"/>
          <a:ext cx="2152650" cy="628650"/>
        </a:xfrm>
        <a:prstGeom prst="rect">
          <a:avLst/>
        </a:prstGeom>
        <a:noFill/>
        <a:ln w="9525" cmpd="sng">
          <a:noFill/>
        </a:ln>
      </xdr:spPr>
    </xdr:pic>
    <xdr:clientData/>
  </xdr:twoCellAnchor>
  <xdr:twoCellAnchor editAs="oneCell">
    <xdr:from>
      <xdr:col>0</xdr:col>
      <xdr:colOff>200025</xdr:colOff>
      <xdr:row>34</xdr:row>
      <xdr:rowOff>28575</xdr:rowOff>
    </xdr:from>
    <xdr:to>
      <xdr:col>2</xdr:col>
      <xdr:colOff>66675</xdr:colOff>
      <xdr:row>37</xdr:row>
      <xdr:rowOff>66675</xdr:rowOff>
    </xdr:to>
    <xdr:pic>
      <xdr:nvPicPr>
        <xdr:cNvPr id="3" name="CommandButton3"/>
        <xdr:cNvPicPr preferRelativeResize="1">
          <a:picLocks noChangeAspect="1"/>
        </xdr:cNvPicPr>
      </xdr:nvPicPr>
      <xdr:blipFill>
        <a:blip r:embed="rId3"/>
        <a:stretch>
          <a:fillRect/>
        </a:stretch>
      </xdr:blipFill>
      <xdr:spPr>
        <a:xfrm>
          <a:off x="200025" y="7743825"/>
          <a:ext cx="2152650" cy="666750"/>
        </a:xfrm>
        <a:prstGeom prst="rect">
          <a:avLst/>
        </a:prstGeom>
        <a:noFill/>
        <a:ln w="9525" cmpd="sng">
          <a:noFill/>
        </a:ln>
      </xdr:spPr>
    </xdr:pic>
    <xdr:clientData/>
  </xdr:twoCellAnchor>
  <xdr:twoCellAnchor editAs="oneCell">
    <xdr:from>
      <xdr:col>3</xdr:col>
      <xdr:colOff>9525</xdr:colOff>
      <xdr:row>34</xdr:row>
      <xdr:rowOff>38100</xdr:rowOff>
    </xdr:from>
    <xdr:to>
      <xdr:col>8</xdr:col>
      <xdr:colOff>133350</xdr:colOff>
      <xdr:row>37</xdr:row>
      <xdr:rowOff>66675</xdr:rowOff>
    </xdr:to>
    <xdr:pic>
      <xdr:nvPicPr>
        <xdr:cNvPr id="4" name="CommandButton4"/>
        <xdr:cNvPicPr preferRelativeResize="1">
          <a:picLocks noChangeAspect="1"/>
        </xdr:cNvPicPr>
      </xdr:nvPicPr>
      <xdr:blipFill>
        <a:blip r:embed="rId4"/>
        <a:stretch>
          <a:fillRect/>
        </a:stretch>
      </xdr:blipFill>
      <xdr:spPr>
        <a:xfrm>
          <a:off x="3562350" y="7753350"/>
          <a:ext cx="2152650" cy="657225"/>
        </a:xfrm>
        <a:prstGeom prst="rect">
          <a:avLst/>
        </a:prstGeom>
        <a:noFill/>
        <a:ln w="9525" cmpd="sng">
          <a:noFill/>
        </a:ln>
      </xdr:spPr>
    </xdr:pic>
    <xdr:clientData/>
  </xdr:twoCellAnchor>
  <xdr:twoCellAnchor editAs="oneCell">
    <xdr:from>
      <xdr:col>0</xdr:col>
      <xdr:colOff>200025</xdr:colOff>
      <xdr:row>53</xdr:row>
      <xdr:rowOff>28575</xdr:rowOff>
    </xdr:from>
    <xdr:to>
      <xdr:col>2</xdr:col>
      <xdr:colOff>66675</xdr:colOff>
      <xdr:row>55</xdr:row>
      <xdr:rowOff>190500</xdr:rowOff>
    </xdr:to>
    <xdr:pic>
      <xdr:nvPicPr>
        <xdr:cNvPr id="5" name="CommandButton5"/>
        <xdr:cNvPicPr preferRelativeResize="1">
          <a:picLocks noChangeAspect="1"/>
        </xdr:cNvPicPr>
      </xdr:nvPicPr>
      <xdr:blipFill>
        <a:blip r:embed="rId5"/>
        <a:stretch>
          <a:fillRect/>
        </a:stretch>
      </xdr:blipFill>
      <xdr:spPr>
        <a:xfrm>
          <a:off x="200025" y="12020550"/>
          <a:ext cx="2152650" cy="581025"/>
        </a:xfrm>
        <a:prstGeom prst="rect">
          <a:avLst/>
        </a:prstGeom>
        <a:noFill/>
        <a:ln w="9525" cmpd="sng">
          <a:noFill/>
        </a:ln>
      </xdr:spPr>
    </xdr:pic>
    <xdr:clientData/>
  </xdr:twoCellAnchor>
  <xdr:twoCellAnchor editAs="oneCell">
    <xdr:from>
      <xdr:col>3</xdr:col>
      <xdr:colOff>9525</xdr:colOff>
      <xdr:row>53</xdr:row>
      <xdr:rowOff>9525</xdr:rowOff>
    </xdr:from>
    <xdr:to>
      <xdr:col>8</xdr:col>
      <xdr:colOff>133350</xdr:colOff>
      <xdr:row>56</xdr:row>
      <xdr:rowOff>9525</xdr:rowOff>
    </xdr:to>
    <xdr:pic>
      <xdr:nvPicPr>
        <xdr:cNvPr id="6" name="CommandButton6"/>
        <xdr:cNvPicPr preferRelativeResize="1">
          <a:picLocks noChangeAspect="1"/>
        </xdr:cNvPicPr>
      </xdr:nvPicPr>
      <xdr:blipFill>
        <a:blip r:embed="rId6"/>
        <a:stretch>
          <a:fillRect/>
        </a:stretch>
      </xdr:blipFill>
      <xdr:spPr>
        <a:xfrm>
          <a:off x="3562350" y="12001500"/>
          <a:ext cx="2152650" cy="628650"/>
        </a:xfrm>
        <a:prstGeom prst="rect">
          <a:avLst/>
        </a:prstGeom>
        <a:noFill/>
        <a:ln w="9525" cmpd="sng">
          <a:noFill/>
        </a:ln>
      </xdr:spPr>
    </xdr:pic>
    <xdr:clientData/>
  </xdr:twoCellAnchor>
  <xdr:twoCellAnchor editAs="oneCell">
    <xdr:from>
      <xdr:col>0</xdr:col>
      <xdr:colOff>200025</xdr:colOff>
      <xdr:row>72</xdr:row>
      <xdr:rowOff>180975</xdr:rowOff>
    </xdr:from>
    <xdr:to>
      <xdr:col>2</xdr:col>
      <xdr:colOff>66675</xdr:colOff>
      <xdr:row>75</xdr:row>
      <xdr:rowOff>161925</xdr:rowOff>
    </xdr:to>
    <xdr:pic>
      <xdr:nvPicPr>
        <xdr:cNvPr id="7" name="CommandButton7"/>
        <xdr:cNvPicPr preferRelativeResize="1">
          <a:picLocks noChangeAspect="1"/>
        </xdr:cNvPicPr>
      </xdr:nvPicPr>
      <xdr:blipFill>
        <a:blip r:embed="rId7"/>
        <a:stretch>
          <a:fillRect/>
        </a:stretch>
      </xdr:blipFill>
      <xdr:spPr>
        <a:xfrm>
          <a:off x="200025" y="16449675"/>
          <a:ext cx="2152650" cy="609600"/>
        </a:xfrm>
        <a:prstGeom prst="rect">
          <a:avLst/>
        </a:prstGeom>
        <a:noFill/>
        <a:ln w="9525" cmpd="sng">
          <a:noFill/>
        </a:ln>
      </xdr:spPr>
    </xdr:pic>
    <xdr:clientData/>
  </xdr:twoCellAnchor>
  <xdr:twoCellAnchor editAs="oneCell">
    <xdr:from>
      <xdr:col>0</xdr:col>
      <xdr:colOff>200025</xdr:colOff>
      <xdr:row>91</xdr:row>
      <xdr:rowOff>9525</xdr:rowOff>
    </xdr:from>
    <xdr:to>
      <xdr:col>2</xdr:col>
      <xdr:colOff>66675</xdr:colOff>
      <xdr:row>94</xdr:row>
      <xdr:rowOff>0</xdr:rowOff>
    </xdr:to>
    <xdr:pic>
      <xdr:nvPicPr>
        <xdr:cNvPr id="8" name="CommandButton9"/>
        <xdr:cNvPicPr preferRelativeResize="1">
          <a:picLocks noChangeAspect="1"/>
        </xdr:cNvPicPr>
      </xdr:nvPicPr>
      <xdr:blipFill>
        <a:blip r:embed="rId8"/>
        <a:stretch>
          <a:fillRect/>
        </a:stretch>
      </xdr:blipFill>
      <xdr:spPr>
        <a:xfrm>
          <a:off x="200025" y="20554950"/>
          <a:ext cx="2152650" cy="619125"/>
        </a:xfrm>
        <a:prstGeom prst="rect">
          <a:avLst/>
        </a:prstGeom>
        <a:noFill/>
        <a:ln w="9525" cmpd="sng">
          <a:noFill/>
        </a:ln>
      </xdr:spPr>
    </xdr:pic>
    <xdr:clientData/>
  </xdr:twoCellAnchor>
  <xdr:twoCellAnchor editAs="oneCell">
    <xdr:from>
      <xdr:col>3</xdr:col>
      <xdr:colOff>9525</xdr:colOff>
      <xdr:row>91</xdr:row>
      <xdr:rowOff>0</xdr:rowOff>
    </xdr:from>
    <xdr:to>
      <xdr:col>8</xdr:col>
      <xdr:colOff>133350</xdr:colOff>
      <xdr:row>94</xdr:row>
      <xdr:rowOff>9525</xdr:rowOff>
    </xdr:to>
    <xdr:pic>
      <xdr:nvPicPr>
        <xdr:cNvPr id="9" name="CommandButton8"/>
        <xdr:cNvPicPr preferRelativeResize="1">
          <a:picLocks noChangeAspect="1"/>
        </xdr:cNvPicPr>
      </xdr:nvPicPr>
      <xdr:blipFill>
        <a:blip r:embed="rId9"/>
        <a:stretch>
          <a:fillRect/>
        </a:stretch>
      </xdr:blipFill>
      <xdr:spPr>
        <a:xfrm>
          <a:off x="3562350" y="20545425"/>
          <a:ext cx="2152650" cy="638175"/>
        </a:xfrm>
        <a:prstGeom prst="rect">
          <a:avLst/>
        </a:prstGeom>
        <a:noFill/>
        <a:ln w="9525" cmpd="sng">
          <a:noFill/>
        </a:ln>
      </xdr:spPr>
    </xdr:pic>
    <xdr:clientData/>
  </xdr:twoCellAnchor>
  <xdr:twoCellAnchor editAs="oneCell">
    <xdr:from>
      <xdr:col>3</xdr:col>
      <xdr:colOff>9525</xdr:colOff>
      <xdr:row>72</xdr:row>
      <xdr:rowOff>161925</xdr:rowOff>
    </xdr:from>
    <xdr:to>
      <xdr:col>8</xdr:col>
      <xdr:colOff>133350</xdr:colOff>
      <xdr:row>75</xdr:row>
      <xdr:rowOff>171450</xdr:rowOff>
    </xdr:to>
    <xdr:pic>
      <xdr:nvPicPr>
        <xdr:cNvPr id="10" name="CommandButton10"/>
        <xdr:cNvPicPr preferRelativeResize="1">
          <a:picLocks noChangeAspect="1"/>
        </xdr:cNvPicPr>
      </xdr:nvPicPr>
      <xdr:blipFill>
        <a:blip r:embed="rId10"/>
        <a:stretch>
          <a:fillRect/>
        </a:stretch>
      </xdr:blipFill>
      <xdr:spPr>
        <a:xfrm>
          <a:off x="3562350" y="16430625"/>
          <a:ext cx="2152650" cy="638175"/>
        </a:xfrm>
        <a:prstGeom prst="rect">
          <a:avLst/>
        </a:prstGeom>
        <a:noFill/>
        <a:ln w="9525" cmpd="sng">
          <a:noFill/>
        </a:ln>
      </xdr:spPr>
    </xdr:pic>
    <xdr:clientData/>
  </xdr:twoCellAnchor>
  <xdr:twoCellAnchor editAs="oneCell">
    <xdr:from>
      <xdr:col>0</xdr:col>
      <xdr:colOff>200025</xdr:colOff>
      <xdr:row>110</xdr:row>
      <xdr:rowOff>133350</xdr:rowOff>
    </xdr:from>
    <xdr:to>
      <xdr:col>2</xdr:col>
      <xdr:colOff>66675</xdr:colOff>
      <xdr:row>113</xdr:row>
      <xdr:rowOff>123825</xdr:rowOff>
    </xdr:to>
    <xdr:pic>
      <xdr:nvPicPr>
        <xdr:cNvPr id="11" name="CommandButton11"/>
        <xdr:cNvPicPr preferRelativeResize="1">
          <a:picLocks noChangeAspect="1"/>
        </xdr:cNvPicPr>
      </xdr:nvPicPr>
      <xdr:blipFill>
        <a:blip r:embed="rId11"/>
        <a:stretch>
          <a:fillRect/>
        </a:stretch>
      </xdr:blipFill>
      <xdr:spPr>
        <a:xfrm>
          <a:off x="200025" y="24955500"/>
          <a:ext cx="2152650" cy="619125"/>
        </a:xfrm>
        <a:prstGeom prst="rect">
          <a:avLst/>
        </a:prstGeom>
        <a:noFill/>
        <a:ln w="9525" cmpd="sng">
          <a:noFill/>
        </a:ln>
      </xdr:spPr>
    </xdr:pic>
    <xdr:clientData/>
  </xdr:twoCellAnchor>
  <xdr:twoCellAnchor editAs="oneCell">
    <xdr:from>
      <xdr:col>3</xdr:col>
      <xdr:colOff>9525</xdr:colOff>
      <xdr:row>110</xdr:row>
      <xdr:rowOff>114300</xdr:rowOff>
    </xdr:from>
    <xdr:to>
      <xdr:col>8</xdr:col>
      <xdr:colOff>133350</xdr:colOff>
      <xdr:row>113</xdr:row>
      <xdr:rowOff>123825</xdr:rowOff>
    </xdr:to>
    <xdr:pic>
      <xdr:nvPicPr>
        <xdr:cNvPr id="12" name="CommandButton12"/>
        <xdr:cNvPicPr preferRelativeResize="1">
          <a:picLocks noChangeAspect="1"/>
        </xdr:cNvPicPr>
      </xdr:nvPicPr>
      <xdr:blipFill>
        <a:blip r:embed="rId12"/>
        <a:stretch>
          <a:fillRect/>
        </a:stretch>
      </xdr:blipFill>
      <xdr:spPr>
        <a:xfrm>
          <a:off x="3562350" y="24936450"/>
          <a:ext cx="2152650" cy="638175"/>
        </a:xfrm>
        <a:prstGeom prst="rect">
          <a:avLst/>
        </a:prstGeom>
        <a:noFill/>
        <a:ln w="9525" cmpd="sng">
          <a:noFill/>
        </a:ln>
      </xdr:spPr>
    </xdr:pic>
    <xdr:clientData/>
  </xdr:twoCellAnchor>
  <xdr:twoCellAnchor editAs="oneCell">
    <xdr:from>
      <xdr:col>0</xdr:col>
      <xdr:colOff>200025</xdr:colOff>
      <xdr:row>130</xdr:row>
      <xdr:rowOff>66675</xdr:rowOff>
    </xdr:from>
    <xdr:to>
      <xdr:col>2</xdr:col>
      <xdr:colOff>66675</xdr:colOff>
      <xdr:row>133</xdr:row>
      <xdr:rowOff>57150</xdr:rowOff>
    </xdr:to>
    <xdr:pic>
      <xdr:nvPicPr>
        <xdr:cNvPr id="13" name="CommandButton13"/>
        <xdr:cNvPicPr preferRelativeResize="1">
          <a:picLocks noChangeAspect="1"/>
        </xdr:cNvPicPr>
      </xdr:nvPicPr>
      <xdr:blipFill>
        <a:blip r:embed="rId13"/>
        <a:stretch>
          <a:fillRect/>
        </a:stretch>
      </xdr:blipFill>
      <xdr:spPr>
        <a:xfrm>
          <a:off x="200025" y="29375100"/>
          <a:ext cx="2152650" cy="619125"/>
        </a:xfrm>
        <a:prstGeom prst="rect">
          <a:avLst/>
        </a:prstGeom>
        <a:noFill/>
        <a:ln w="9525" cmpd="sng">
          <a:noFill/>
        </a:ln>
      </xdr:spPr>
    </xdr:pic>
    <xdr:clientData/>
  </xdr:twoCellAnchor>
  <xdr:twoCellAnchor editAs="oneCell">
    <xdr:from>
      <xdr:col>3</xdr:col>
      <xdr:colOff>9525</xdr:colOff>
      <xdr:row>130</xdr:row>
      <xdr:rowOff>47625</xdr:rowOff>
    </xdr:from>
    <xdr:to>
      <xdr:col>8</xdr:col>
      <xdr:colOff>133350</xdr:colOff>
      <xdr:row>133</xdr:row>
      <xdr:rowOff>57150</xdr:rowOff>
    </xdr:to>
    <xdr:pic>
      <xdr:nvPicPr>
        <xdr:cNvPr id="14" name="CommandButton14"/>
        <xdr:cNvPicPr preferRelativeResize="1">
          <a:picLocks noChangeAspect="1"/>
        </xdr:cNvPicPr>
      </xdr:nvPicPr>
      <xdr:blipFill>
        <a:blip r:embed="rId14"/>
        <a:stretch>
          <a:fillRect/>
        </a:stretch>
      </xdr:blipFill>
      <xdr:spPr>
        <a:xfrm>
          <a:off x="3562350" y="29356050"/>
          <a:ext cx="2152650" cy="638175"/>
        </a:xfrm>
        <a:prstGeom prst="rect">
          <a:avLst/>
        </a:prstGeom>
        <a:noFill/>
        <a:ln w="9525" cmpd="sng">
          <a:noFill/>
        </a:ln>
      </xdr:spPr>
    </xdr:pic>
    <xdr:clientData/>
  </xdr:twoCellAnchor>
  <xdr:twoCellAnchor editAs="oneCell">
    <xdr:from>
      <xdr:col>0</xdr:col>
      <xdr:colOff>200025</xdr:colOff>
      <xdr:row>149</xdr:row>
      <xdr:rowOff>66675</xdr:rowOff>
    </xdr:from>
    <xdr:to>
      <xdr:col>2</xdr:col>
      <xdr:colOff>66675</xdr:colOff>
      <xdr:row>152</xdr:row>
      <xdr:rowOff>57150</xdr:rowOff>
    </xdr:to>
    <xdr:pic>
      <xdr:nvPicPr>
        <xdr:cNvPr id="15" name="CommandButton15"/>
        <xdr:cNvPicPr preferRelativeResize="1">
          <a:picLocks noChangeAspect="1"/>
        </xdr:cNvPicPr>
      </xdr:nvPicPr>
      <xdr:blipFill>
        <a:blip r:embed="rId15"/>
        <a:stretch>
          <a:fillRect/>
        </a:stretch>
      </xdr:blipFill>
      <xdr:spPr>
        <a:xfrm>
          <a:off x="200025" y="33651825"/>
          <a:ext cx="2152650" cy="619125"/>
        </a:xfrm>
        <a:prstGeom prst="rect">
          <a:avLst/>
        </a:prstGeom>
        <a:noFill/>
        <a:ln w="9525" cmpd="sng">
          <a:noFill/>
        </a:ln>
      </xdr:spPr>
    </xdr:pic>
    <xdr:clientData/>
  </xdr:twoCellAnchor>
  <xdr:twoCellAnchor editAs="oneCell">
    <xdr:from>
      <xdr:col>3</xdr:col>
      <xdr:colOff>9525</xdr:colOff>
      <xdr:row>149</xdr:row>
      <xdr:rowOff>47625</xdr:rowOff>
    </xdr:from>
    <xdr:to>
      <xdr:col>8</xdr:col>
      <xdr:colOff>133350</xdr:colOff>
      <xdr:row>152</xdr:row>
      <xdr:rowOff>57150</xdr:rowOff>
    </xdr:to>
    <xdr:pic>
      <xdr:nvPicPr>
        <xdr:cNvPr id="16" name="CommandButton16"/>
        <xdr:cNvPicPr preferRelativeResize="1">
          <a:picLocks noChangeAspect="1"/>
        </xdr:cNvPicPr>
      </xdr:nvPicPr>
      <xdr:blipFill>
        <a:blip r:embed="rId16"/>
        <a:stretch>
          <a:fillRect/>
        </a:stretch>
      </xdr:blipFill>
      <xdr:spPr>
        <a:xfrm>
          <a:off x="3562350" y="33632775"/>
          <a:ext cx="2152650" cy="638175"/>
        </a:xfrm>
        <a:prstGeom prst="rect">
          <a:avLst/>
        </a:prstGeom>
        <a:noFill/>
        <a:ln w="9525" cmpd="sng">
          <a:noFill/>
        </a:ln>
      </xdr:spPr>
    </xdr:pic>
    <xdr:clientData/>
  </xdr:twoCellAnchor>
  <xdr:twoCellAnchor editAs="oneCell">
    <xdr:from>
      <xdr:col>0</xdr:col>
      <xdr:colOff>200025</xdr:colOff>
      <xdr:row>168</xdr:row>
      <xdr:rowOff>66675</xdr:rowOff>
    </xdr:from>
    <xdr:to>
      <xdr:col>2</xdr:col>
      <xdr:colOff>66675</xdr:colOff>
      <xdr:row>171</xdr:row>
      <xdr:rowOff>57150</xdr:rowOff>
    </xdr:to>
    <xdr:pic>
      <xdr:nvPicPr>
        <xdr:cNvPr id="17" name="CommandButton17"/>
        <xdr:cNvPicPr preferRelativeResize="1">
          <a:picLocks noChangeAspect="1"/>
        </xdr:cNvPicPr>
      </xdr:nvPicPr>
      <xdr:blipFill>
        <a:blip r:embed="rId17"/>
        <a:stretch>
          <a:fillRect/>
        </a:stretch>
      </xdr:blipFill>
      <xdr:spPr>
        <a:xfrm>
          <a:off x="200025" y="37928550"/>
          <a:ext cx="2152650" cy="619125"/>
        </a:xfrm>
        <a:prstGeom prst="rect">
          <a:avLst/>
        </a:prstGeom>
        <a:noFill/>
        <a:ln w="9525" cmpd="sng">
          <a:noFill/>
        </a:ln>
      </xdr:spPr>
    </xdr:pic>
    <xdr:clientData/>
  </xdr:twoCellAnchor>
  <xdr:twoCellAnchor editAs="oneCell">
    <xdr:from>
      <xdr:col>3</xdr:col>
      <xdr:colOff>9525</xdr:colOff>
      <xdr:row>168</xdr:row>
      <xdr:rowOff>47625</xdr:rowOff>
    </xdr:from>
    <xdr:to>
      <xdr:col>8</xdr:col>
      <xdr:colOff>133350</xdr:colOff>
      <xdr:row>171</xdr:row>
      <xdr:rowOff>57150</xdr:rowOff>
    </xdr:to>
    <xdr:pic>
      <xdr:nvPicPr>
        <xdr:cNvPr id="18" name="CommandButton18"/>
        <xdr:cNvPicPr preferRelativeResize="1">
          <a:picLocks noChangeAspect="1"/>
        </xdr:cNvPicPr>
      </xdr:nvPicPr>
      <xdr:blipFill>
        <a:blip r:embed="rId18"/>
        <a:stretch>
          <a:fillRect/>
        </a:stretch>
      </xdr:blipFill>
      <xdr:spPr>
        <a:xfrm>
          <a:off x="3562350" y="37909500"/>
          <a:ext cx="2152650" cy="638175"/>
        </a:xfrm>
        <a:prstGeom prst="rect">
          <a:avLst/>
        </a:prstGeom>
        <a:noFill/>
        <a:ln w="9525" cmpd="sng">
          <a:noFill/>
        </a:ln>
      </xdr:spPr>
    </xdr:pic>
    <xdr:clientData/>
  </xdr:twoCellAnchor>
  <xdr:twoCellAnchor editAs="oneCell">
    <xdr:from>
      <xdr:col>0</xdr:col>
      <xdr:colOff>200025</xdr:colOff>
      <xdr:row>187</xdr:row>
      <xdr:rowOff>66675</xdr:rowOff>
    </xdr:from>
    <xdr:to>
      <xdr:col>2</xdr:col>
      <xdr:colOff>66675</xdr:colOff>
      <xdr:row>190</xdr:row>
      <xdr:rowOff>57150</xdr:rowOff>
    </xdr:to>
    <xdr:pic>
      <xdr:nvPicPr>
        <xdr:cNvPr id="19" name="CommandButton19"/>
        <xdr:cNvPicPr preferRelativeResize="1">
          <a:picLocks noChangeAspect="1"/>
        </xdr:cNvPicPr>
      </xdr:nvPicPr>
      <xdr:blipFill>
        <a:blip r:embed="rId19"/>
        <a:stretch>
          <a:fillRect/>
        </a:stretch>
      </xdr:blipFill>
      <xdr:spPr>
        <a:xfrm>
          <a:off x="200025" y="42205275"/>
          <a:ext cx="2152650" cy="619125"/>
        </a:xfrm>
        <a:prstGeom prst="rect">
          <a:avLst/>
        </a:prstGeom>
        <a:noFill/>
        <a:ln w="9525" cmpd="sng">
          <a:noFill/>
        </a:ln>
      </xdr:spPr>
    </xdr:pic>
    <xdr:clientData/>
  </xdr:twoCellAnchor>
  <xdr:twoCellAnchor editAs="oneCell">
    <xdr:from>
      <xdr:col>3</xdr:col>
      <xdr:colOff>9525</xdr:colOff>
      <xdr:row>187</xdr:row>
      <xdr:rowOff>47625</xdr:rowOff>
    </xdr:from>
    <xdr:to>
      <xdr:col>8</xdr:col>
      <xdr:colOff>133350</xdr:colOff>
      <xdr:row>190</xdr:row>
      <xdr:rowOff>57150</xdr:rowOff>
    </xdr:to>
    <xdr:pic>
      <xdr:nvPicPr>
        <xdr:cNvPr id="20" name="CommandButton20"/>
        <xdr:cNvPicPr preferRelativeResize="1">
          <a:picLocks noChangeAspect="1"/>
        </xdr:cNvPicPr>
      </xdr:nvPicPr>
      <xdr:blipFill>
        <a:blip r:embed="rId20"/>
        <a:stretch>
          <a:fillRect/>
        </a:stretch>
      </xdr:blipFill>
      <xdr:spPr>
        <a:xfrm>
          <a:off x="3562350" y="42186225"/>
          <a:ext cx="2152650" cy="638175"/>
        </a:xfrm>
        <a:prstGeom prst="rect">
          <a:avLst/>
        </a:prstGeom>
        <a:noFill/>
        <a:ln w="9525" cmpd="sng">
          <a:noFill/>
        </a:ln>
      </xdr:spPr>
    </xdr:pic>
    <xdr:clientData/>
  </xdr:twoCellAnchor>
  <xdr:twoCellAnchor editAs="oneCell">
    <xdr:from>
      <xdr:col>0</xdr:col>
      <xdr:colOff>200025</xdr:colOff>
      <xdr:row>206</xdr:row>
      <xdr:rowOff>66675</xdr:rowOff>
    </xdr:from>
    <xdr:to>
      <xdr:col>2</xdr:col>
      <xdr:colOff>66675</xdr:colOff>
      <xdr:row>209</xdr:row>
      <xdr:rowOff>57150</xdr:rowOff>
    </xdr:to>
    <xdr:pic>
      <xdr:nvPicPr>
        <xdr:cNvPr id="21" name="CommandButton21"/>
        <xdr:cNvPicPr preferRelativeResize="1">
          <a:picLocks noChangeAspect="1"/>
        </xdr:cNvPicPr>
      </xdr:nvPicPr>
      <xdr:blipFill>
        <a:blip r:embed="rId21"/>
        <a:stretch>
          <a:fillRect/>
        </a:stretch>
      </xdr:blipFill>
      <xdr:spPr>
        <a:xfrm>
          <a:off x="200025" y="46482000"/>
          <a:ext cx="2152650" cy="619125"/>
        </a:xfrm>
        <a:prstGeom prst="rect">
          <a:avLst/>
        </a:prstGeom>
        <a:noFill/>
        <a:ln w="9525" cmpd="sng">
          <a:noFill/>
        </a:ln>
      </xdr:spPr>
    </xdr:pic>
    <xdr:clientData/>
  </xdr:twoCellAnchor>
  <xdr:twoCellAnchor editAs="oneCell">
    <xdr:from>
      <xdr:col>3</xdr:col>
      <xdr:colOff>9525</xdr:colOff>
      <xdr:row>206</xdr:row>
      <xdr:rowOff>47625</xdr:rowOff>
    </xdr:from>
    <xdr:to>
      <xdr:col>8</xdr:col>
      <xdr:colOff>133350</xdr:colOff>
      <xdr:row>209</xdr:row>
      <xdr:rowOff>57150</xdr:rowOff>
    </xdr:to>
    <xdr:pic>
      <xdr:nvPicPr>
        <xdr:cNvPr id="22" name="CommandButton22"/>
        <xdr:cNvPicPr preferRelativeResize="1">
          <a:picLocks noChangeAspect="1"/>
        </xdr:cNvPicPr>
      </xdr:nvPicPr>
      <xdr:blipFill>
        <a:blip r:embed="rId22"/>
        <a:stretch>
          <a:fillRect/>
        </a:stretch>
      </xdr:blipFill>
      <xdr:spPr>
        <a:xfrm>
          <a:off x="3562350" y="46462950"/>
          <a:ext cx="2152650" cy="638175"/>
        </a:xfrm>
        <a:prstGeom prst="rect">
          <a:avLst/>
        </a:prstGeom>
        <a:noFill/>
        <a:ln w="9525" cmpd="sng">
          <a:noFill/>
        </a:ln>
      </xdr:spPr>
    </xdr:pic>
    <xdr:clientData/>
  </xdr:twoCellAnchor>
  <xdr:twoCellAnchor editAs="oneCell">
    <xdr:from>
      <xdr:col>0</xdr:col>
      <xdr:colOff>200025</xdr:colOff>
      <xdr:row>225</xdr:row>
      <xdr:rowOff>66675</xdr:rowOff>
    </xdr:from>
    <xdr:to>
      <xdr:col>2</xdr:col>
      <xdr:colOff>66675</xdr:colOff>
      <xdr:row>228</xdr:row>
      <xdr:rowOff>57150</xdr:rowOff>
    </xdr:to>
    <xdr:pic>
      <xdr:nvPicPr>
        <xdr:cNvPr id="23" name="CommandButton23"/>
        <xdr:cNvPicPr preferRelativeResize="1">
          <a:picLocks noChangeAspect="1"/>
        </xdr:cNvPicPr>
      </xdr:nvPicPr>
      <xdr:blipFill>
        <a:blip r:embed="rId23"/>
        <a:stretch>
          <a:fillRect/>
        </a:stretch>
      </xdr:blipFill>
      <xdr:spPr>
        <a:xfrm>
          <a:off x="200025" y="50758725"/>
          <a:ext cx="2152650" cy="619125"/>
        </a:xfrm>
        <a:prstGeom prst="rect">
          <a:avLst/>
        </a:prstGeom>
        <a:noFill/>
        <a:ln w="9525" cmpd="sng">
          <a:noFill/>
        </a:ln>
      </xdr:spPr>
    </xdr:pic>
    <xdr:clientData/>
  </xdr:twoCellAnchor>
  <xdr:twoCellAnchor editAs="oneCell">
    <xdr:from>
      <xdr:col>3</xdr:col>
      <xdr:colOff>9525</xdr:colOff>
      <xdr:row>225</xdr:row>
      <xdr:rowOff>47625</xdr:rowOff>
    </xdr:from>
    <xdr:to>
      <xdr:col>8</xdr:col>
      <xdr:colOff>133350</xdr:colOff>
      <xdr:row>228</xdr:row>
      <xdr:rowOff>57150</xdr:rowOff>
    </xdr:to>
    <xdr:pic>
      <xdr:nvPicPr>
        <xdr:cNvPr id="24" name="CommandButton24"/>
        <xdr:cNvPicPr preferRelativeResize="1">
          <a:picLocks noChangeAspect="1"/>
        </xdr:cNvPicPr>
      </xdr:nvPicPr>
      <xdr:blipFill>
        <a:blip r:embed="rId24"/>
        <a:stretch>
          <a:fillRect/>
        </a:stretch>
      </xdr:blipFill>
      <xdr:spPr>
        <a:xfrm>
          <a:off x="3562350" y="50739675"/>
          <a:ext cx="2152650" cy="638175"/>
        </a:xfrm>
        <a:prstGeom prst="rect">
          <a:avLst/>
        </a:prstGeom>
        <a:noFill/>
        <a:ln w="9525" cmpd="sng">
          <a:noFill/>
        </a:ln>
      </xdr:spPr>
    </xdr:pic>
    <xdr:clientData/>
  </xdr:twoCellAnchor>
  <xdr:twoCellAnchor editAs="oneCell">
    <xdr:from>
      <xdr:col>0</xdr:col>
      <xdr:colOff>200025</xdr:colOff>
      <xdr:row>244</xdr:row>
      <xdr:rowOff>66675</xdr:rowOff>
    </xdr:from>
    <xdr:to>
      <xdr:col>2</xdr:col>
      <xdr:colOff>66675</xdr:colOff>
      <xdr:row>247</xdr:row>
      <xdr:rowOff>57150</xdr:rowOff>
    </xdr:to>
    <xdr:pic>
      <xdr:nvPicPr>
        <xdr:cNvPr id="25" name="CommandButton25"/>
        <xdr:cNvPicPr preferRelativeResize="1">
          <a:picLocks noChangeAspect="1"/>
        </xdr:cNvPicPr>
      </xdr:nvPicPr>
      <xdr:blipFill>
        <a:blip r:embed="rId25"/>
        <a:stretch>
          <a:fillRect/>
        </a:stretch>
      </xdr:blipFill>
      <xdr:spPr>
        <a:xfrm>
          <a:off x="200025" y="55035450"/>
          <a:ext cx="2152650" cy="619125"/>
        </a:xfrm>
        <a:prstGeom prst="rect">
          <a:avLst/>
        </a:prstGeom>
        <a:noFill/>
        <a:ln w="9525" cmpd="sng">
          <a:noFill/>
        </a:ln>
      </xdr:spPr>
    </xdr:pic>
    <xdr:clientData/>
  </xdr:twoCellAnchor>
  <xdr:twoCellAnchor editAs="oneCell">
    <xdr:from>
      <xdr:col>3</xdr:col>
      <xdr:colOff>9525</xdr:colOff>
      <xdr:row>244</xdr:row>
      <xdr:rowOff>47625</xdr:rowOff>
    </xdr:from>
    <xdr:to>
      <xdr:col>8</xdr:col>
      <xdr:colOff>133350</xdr:colOff>
      <xdr:row>247</xdr:row>
      <xdr:rowOff>57150</xdr:rowOff>
    </xdr:to>
    <xdr:pic>
      <xdr:nvPicPr>
        <xdr:cNvPr id="26" name="CommandButton26"/>
        <xdr:cNvPicPr preferRelativeResize="1">
          <a:picLocks noChangeAspect="1"/>
        </xdr:cNvPicPr>
      </xdr:nvPicPr>
      <xdr:blipFill>
        <a:blip r:embed="rId26"/>
        <a:stretch>
          <a:fillRect/>
        </a:stretch>
      </xdr:blipFill>
      <xdr:spPr>
        <a:xfrm>
          <a:off x="3562350" y="55016400"/>
          <a:ext cx="2152650" cy="638175"/>
        </a:xfrm>
        <a:prstGeom prst="rect">
          <a:avLst/>
        </a:prstGeom>
        <a:noFill/>
        <a:ln w="9525" cmpd="sng">
          <a:noFill/>
        </a:ln>
      </xdr:spPr>
    </xdr:pic>
    <xdr:clientData/>
  </xdr:twoCellAnchor>
  <xdr:twoCellAnchor editAs="oneCell">
    <xdr:from>
      <xdr:col>0</xdr:col>
      <xdr:colOff>200025</xdr:colOff>
      <xdr:row>263</xdr:row>
      <xdr:rowOff>66675</xdr:rowOff>
    </xdr:from>
    <xdr:to>
      <xdr:col>2</xdr:col>
      <xdr:colOff>66675</xdr:colOff>
      <xdr:row>266</xdr:row>
      <xdr:rowOff>57150</xdr:rowOff>
    </xdr:to>
    <xdr:pic>
      <xdr:nvPicPr>
        <xdr:cNvPr id="27" name="CommandButton27"/>
        <xdr:cNvPicPr preferRelativeResize="1">
          <a:picLocks noChangeAspect="1"/>
        </xdr:cNvPicPr>
      </xdr:nvPicPr>
      <xdr:blipFill>
        <a:blip r:embed="rId27"/>
        <a:stretch>
          <a:fillRect/>
        </a:stretch>
      </xdr:blipFill>
      <xdr:spPr>
        <a:xfrm>
          <a:off x="200025" y="59312175"/>
          <a:ext cx="2152650" cy="619125"/>
        </a:xfrm>
        <a:prstGeom prst="rect">
          <a:avLst/>
        </a:prstGeom>
        <a:noFill/>
        <a:ln w="9525" cmpd="sng">
          <a:noFill/>
        </a:ln>
      </xdr:spPr>
    </xdr:pic>
    <xdr:clientData/>
  </xdr:twoCellAnchor>
  <xdr:twoCellAnchor editAs="oneCell">
    <xdr:from>
      <xdr:col>3</xdr:col>
      <xdr:colOff>9525</xdr:colOff>
      <xdr:row>263</xdr:row>
      <xdr:rowOff>47625</xdr:rowOff>
    </xdr:from>
    <xdr:to>
      <xdr:col>8</xdr:col>
      <xdr:colOff>133350</xdr:colOff>
      <xdr:row>266</xdr:row>
      <xdr:rowOff>57150</xdr:rowOff>
    </xdr:to>
    <xdr:pic>
      <xdr:nvPicPr>
        <xdr:cNvPr id="28" name="CommandButton28"/>
        <xdr:cNvPicPr preferRelativeResize="1">
          <a:picLocks noChangeAspect="1"/>
        </xdr:cNvPicPr>
      </xdr:nvPicPr>
      <xdr:blipFill>
        <a:blip r:embed="rId28"/>
        <a:stretch>
          <a:fillRect/>
        </a:stretch>
      </xdr:blipFill>
      <xdr:spPr>
        <a:xfrm>
          <a:off x="3562350" y="59293125"/>
          <a:ext cx="2152650" cy="638175"/>
        </a:xfrm>
        <a:prstGeom prst="rect">
          <a:avLst/>
        </a:prstGeom>
        <a:noFill/>
        <a:ln w="9525" cmpd="sng">
          <a:noFill/>
        </a:ln>
      </xdr:spPr>
    </xdr:pic>
    <xdr:clientData/>
  </xdr:twoCellAnchor>
  <xdr:twoCellAnchor editAs="oneCell">
    <xdr:from>
      <xdr:col>0</xdr:col>
      <xdr:colOff>200025</xdr:colOff>
      <xdr:row>282</xdr:row>
      <xdr:rowOff>66675</xdr:rowOff>
    </xdr:from>
    <xdr:to>
      <xdr:col>2</xdr:col>
      <xdr:colOff>66675</xdr:colOff>
      <xdr:row>285</xdr:row>
      <xdr:rowOff>57150</xdr:rowOff>
    </xdr:to>
    <xdr:pic>
      <xdr:nvPicPr>
        <xdr:cNvPr id="29" name="CommandButton29"/>
        <xdr:cNvPicPr preferRelativeResize="1">
          <a:picLocks noChangeAspect="1"/>
        </xdr:cNvPicPr>
      </xdr:nvPicPr>
      <xdr:blipFill>
        <a:blip r:embed="rId29"/>
        <a:stretch>
          <a:fillRect/>
        </a:stretch>
      </xdr:blipFill>
      <xdr:spPr>
        <a:xfrm>
          <a:off x="200025" y="63588900"/>
          <a:ext cx="2152650" cy="619125"/>
        </a:xfrm>
        <a:prstGeom prst="rect">
          <a:avLst/>
        </a:prstGeom>
        <a:noFill/>
        <a:ln w="9525" cmpd="sng">
          <a:noFill/>
        </a:ln>
      </xdr:spPr>
    </xdr:pic>
    <xdr:clientData/>
  </xdr:twoCellAnchor>
  <xdr:twoCellAnchor editAs="oneCell">
    <xdr:from>
      <xdr:col>3</xdr:col>
      <xdr:colOff>9525</xdr:colOff>
      <xdr:row>282</xdr:row>
      <xdr:rowOff>47625</xdr:rowOff>
    </xdr:from>
    <xdr:to>
      <xdr:col>8</xdr:col>
      <xdr:colOff>133350</xdr:colOff>
      <xdr:row>285</xdr:row>
      <xdr:rowOff>57150</xdr:rowOff>
    </xdr:to>
    <xdr:pic>
      <xdr:nvPicPr>
        <xdr:cNvPr id="30" name="CommandButton30"/>
        <xdr:cNvPicPr preferRelativeResize="1">
          <a:picLocks noChangeAspect="1"/>
        </xdr:cNvPicPr>
      </xdr:nvPicPr>
      <xdr:blipFill>
        <a:blip r:embed="rId30"/>
        <a:stretch>
          <a:fillRect/>
        </a:stretch>
      </xdr:blipFill>
      <xdr:spPr>
        <a:xfrm>
          <a:off x="3562350" y="63569850"/>
          <a:ext cx="2152650" cy="638175"/>
        </a:xfrm>
        <a:prstGeom prst="rect">
          <a:avLst/>
        </a:prstGeom>
        <a:noFill/>
        <a:ln w="9525" cmpd="sng">
          <a:noFill/>
        </a:ln>
      </xdr:spPr>
    </xdr:pic>
    <xdr:clientData/>
  </xdr:twoCellAnchor>
  <xdr:twoCellAnchor editAs="oneCell">
    <xdr:from>
      <xdr:col>0</xdr:col>
      <xdr:colOff>200025</xdr:colOff>
      <xdr:row>301</xdr:row>
      <xdr:rowOff>66675</xdr:rowOff>
    </xdr:from>
    <xdr:to>
      <xdr:col>2</xdr:col>
      <xdr:colOff>66675</xdr:colOff>
      <xdr:row>304</xdr:row>
      <xdr:rowOff>57150</xdr:rowOff>
    </xdr:to>
    <xdr:pic>
      <xdr:nvPicPr>
        <xdr:cNvPr id="31" name="CommandButton31"/>
        <xdr:cNvPicPr preferRelativeResize="1">
          <a:picLocks noChangeAspect="1"/>
        </xdr:cNvPicPr>
      </xdr:nvPicPr>
      <xdr:blipFill>
        <a:blip r:embed="rId31"/>
        <a:stretch>
          <a:fillRect/>
        </a:stretch>
      </xdr:blipFill>
      <xdr:spPr>
        <a:xfrm>
          <a:off x="200025" y="67865625"/>
          <a:ext cx="2152650" cy="619125"/>
        </a:xfrm>
        <a:prstGeom prst="rect">
          <a:avLst/>
        </a:prstGeom>
        <a:noFill/>
        <a:ln w="9525" cmpd="sng">
          <a:noFill/>
        </a:ln>
      </xdr:spPr>
    </xdr:pic>
    <xdr:clientData/>
  </xdr:twoCellAnchor>
  <xdr:twoCellAnchor editAs="oneCell">
    <xdr:from>
      <xdr:col>3</xdr:col>
      <xdr:colOff>9525</xdr:colOff>
      <xdr:row>301</xdr:row>
      <xdr:rowOff>47625</xdr:rowOff>
    </xdr:from>
    <xdr:to>
      <xdr:col>8</xdr:col>
      <xdr:colOff>133350</xdr:colOff>
      <xdr:row>304</xdr:row>
      <xdr:rowOff>57150</xdr:rowOff>
    </xdr:to>
    <xdr:pic>
      <xdr:nvPicPr>
        <xdr:cNvPr id="32" name="CommandButton32"/>
        <xdr:cNvPicPr preferRelativeResize="1">
          <a:picLocks noChangeAspect="1"/>
        </xdr:cNvPicPr>
      </xdr:nvPicPr>
      <xdr:blipFill>
        <a:blip r:embed="rId32"/>
        <a:stretch>
          <a:fillRect/>
        </a:stretch>
      </xdr:blipFill>
      <xdr:spPr>
        <a:xfrm>
          <a:off x="3562350" y="67846575"/>
          <a:ext cx="2152650" cy="638175"/>
        </a:xfrm>
        <a:prstGeom prst="rect">
          <a:avLst/>
        </a:prstGeom>
        <a:noFill/>
        <a:ln w="9525" cmpd="sng">
          <a:noFill/>
        </a:ln>
      </xdr:spPr>
    </xdr:pic>
    <xdr:clientData/>
  </xdr:twoCellAnchor>
  <xdr:twoCellAnchor editAs="oneCell">
    <xdr:from>
      <xdr:col>0</xdr:col>
      <xdr:colOff>200025</xdr:colOff>
      <xdr:row>320</xdr:row>
      <xdr:rowOff>66675</xdr:rowOff>
    </xdr:from>
    <xdr:to>
      <xdr:col>2</xdr:col>
      <xdr:colOff>66675</xdr:colOff>
      <xdr:row>323</xdr:row>
      <xdr:rowOff>57150</xdr:rowOff>
    </xdr:to>
    <xdr:pic>
      <xdr:nvPicPr>
        <xdr:cNvPr id="33" name="CommandButton33"/>
        <xdr:cNvPicPr preferRelativeResize="1">
          <a:picLocks noChangeAspect="1"/>
        </xdr:cNvPicPr>
      </xdr:nvPicPr>
      <xdr:blipFill>
        <a:blip r:embed="rId33"/>
        <a:stretch>
          <a:fillRect/>
        </a:stretch>
      </xdr:blipFill>
      <xdr:spPr>
        <a:xfrm>
          <a:off x="200025" y="72142350"/>
          <a:ext cx="2152650" cy="619125"/>
        </a:xfrm>
        <a:prstGeom prst="rect">
          <a:avLst/>
        </a:prstGeom>
        <a:noFill/>
        <a:ln w="9525" cmpd="sng">
          <a:noFill/>
        </a:ln>
      </xdr:spPr>
    </xdr:pic>
    <xdr:clientData/>
  </xdr:twoCellAnchor>
  <xdr:twoCellAnchor editAs="oneCell">
    <xdr:from>
      <xdr:col>3</xdr:col>
      <xdr:colOff>9525</xdr:colOff>
      <xdr:row>320</xdr:row>
      <xdr:rowOff>47625</xdr:rowOff>
    </xdr:from>
    <xdr:to>
      <xdr:col>8</xdr:col>
      <xdr:colOff>133350</xdr:colOff>
      <xdr:row>323</xdr:row>
      <xdr:rowOff>57150</xdr:rowOff>
    </xdr:to>
    <xdr:pic>
      <xdr:nvPicPr>
        <xdr:cNvPr id="34" name="CommandButton34"/>
        <xdr:cNvPicPr preferRelativeResize="1">
          <a:picLocks noChangeAspect="1"/>
        </xdr:cNvPicPr>
      </xdr:nvPicPr>
      <xdr:blipFill>
        <a:blip r:embed="rId34"/>
        <a:stretch>
          <a:fillRect/>
        </a:stretch>
      </xdr:blipFill>
      <xdr:spPr>
        <a:xfrm>
          <a:off x="3562350" y="72123300"/>
          <a:ext cx="2152650" cy="638175"/>
        </a:xfrm>
        <a:prstGeom prst="rect">
          <a:avLst/>
        </a:prstGeom>
        <a:noFill/>
        <a:ln w="9525" cmpd="sng">
          <a:noFill/>
        </a:ln>
      </xdr:spPr>
    </xdr:pic>
    <xdr:clientData/>
  </xdr:twoCellAnchor>
  <xdr:twoCellAnchor editAs="oneCell">
    <xdr:from>
      <xdr:col>0</xdr:col>
      <xdr:colOff>200025</xdr:colOff>
      <xdr:row>339</xdr:row>
      <xdr:rowOff>66675</xdr:rowOff>
    </xdr:from>
    <xdr:to>
      <xdr:col>2</xdr:col>
      <xdr:colOff>66675</xdr:colOff>
      <xdr:row>342</xdr:row>
      <xdr:rowOff>57150</xdr:rowOff>
    </xdr:to>
    <xdr:pic>
      <xdr:nvPicPr>
        <xdr:cNvPr id="35" name="CommandButton35"/>
        <xdr:cNvPicPr preferRelativeResize="1">
          <a:picLocks noChangeAspect="1"/>
        </xdr:cNvPicPr>
      </xdr:nvPicPr>
      <xdr:blipFill>
        <a:blip r:embed="rId35"/>
        <a:stretch>
          <a:fillRect/>
        </a:stretch>
      </xdr:blipFill>
      <xdr:spPr>
        <a:xfrm>
          <a:off x="200025" y="76419075"/>
          <a:ext cx="2152650" cy="619125"/>
        </a:xfrm>
        <a:prstGeom prst="rect">
          <a:avLst/>
        </a:prstGeom>
        <a:noFill/>
        <a:ln w="9525" cmpd="sng">
          <a:noFill/>
        </a:ln>
      </xdr:spPr>
    </xdr:pic>
    <xdr:clientData/>
  </xdr:twoCellAnchor>
  <xdr:twoCellAnchor editAs="oneCell">
    <xdr:from>
      <xdr:col>3</xdr:col>
      <xdr:colOff>9525</xdr:colOff>
      <xdr:row>339</xdr:row>
      <xdr:rowOff>47625</xdr:rowOff>
    </xdr:from>
    <xdr:to>
      <xdr:col>8</xdr:col>
      <xdr:colOff>133350</xdr:colOff>
      <xdr:row>342</xdr:row>
      <xdr:rowOff>57150</xdr:rowOff>
    </xdr:to>
    <xdr:pic>
      <xdr:nvPicPr>
        <xdr:cNvPr id="36" name="CommandButton36"/>
        <xdr:cNvPicPr preferRelativeResize="1">
          <a:picLocks noChangeAspect="1"/>
        </xdr:cNvPicPr>
      </xdr:nvPicPr>
      <xdr:blipFill>
        <a:blip r:embed="rId36"/>
        <a:stretch>
          <a:fillRect/>
        </a:stretch>
      </xdr:blipFill>
      <xdr:spPr>
        <a:xfrm>
          <a:off x="3562350" y="76400025"/>
          <a:ext cx="2152650" cy="638175"/>
        </a:xfrm>
        <a:prstGeom prst="rect">
          <a:avLst/>
        </a:prstGeom>
        <a:noFill/>
        <a:ln w="9525" cmpd="sng">
          <a:noFill/>
        </a:ln>
      </xdr:spPr>
    </xdr:pic>
    <xdr:clientData/>
  </xdr:twoCellAnchor>
  <xdr:twoCellAnchor editAs="oneCell">
    <xdr:from>
      <xdr:col>0</xdr:col>
      <xdr:colOff>200025</xdr:colOff>
      <xdr:row>358</xdr:row>
      <xdr:rowOff>66675</xdr:rowOff>
    </xdr:from>
    <xdr:to>
      <xdr:col>2</xdr:col>
      <xdr:colOff>66675</xdr:colOff>
      <xdr:row>361</xdr:row>
      <xdr:rowOff>57150</xdr:rowOff>
    </xdr:to>
    <xdr:pic>
      <xdr:nvPicPr>
        <xdr:cNvPr id="37" name="CommandButton37"/>
        <xdr:cNvPicPr preferRelativeResize="1">
          <a:picLocks noChangeAspect="1"/>
        </xdr:cNvPicPr>
      </xdr:nvPicPr>
      <xdr:blipFill>
        <a:blip r:embed="rId37"/>
        <a:stretch>
          <a:fillRect/>
        </a:stretch>
      </xdr:blipFill>
      <xdr:spPr>
        <a:xfrm>
          <a:off x="200025" y="80695800"/>
          <a:ext cx="2152650" cy="619125"/>
        </a:xfrm>
        <a:prstGeom prst="rect">
          <a:avLst/>
        </a:prstGeom>
        <a:noFill/>
        <a:ln w="9525" cmpd="sng">
          <a:noFill/>
        </a:ln>
      </xdr:spPr>
    </xdr:pic>
    <xdr:clientData/>
  </xdr:twoCellAnchor>
  <xdr:twoCellAnchor editAs="oneCell">
    <xdr:from>
      <xdr:col>3</xdr:col>
      <xdr:colOff>9525</xdr:colOff>
      <xdr:row>358</xdr:row>
      <xdr:rowOff>47625</xdr:rowOff>
    </xdr:from>
    <xdr:to>
      <xdr:col>8</xdr:col>
      <xdr:colOff>133350</xdr:colOff>
      <xdr:row>361</xdr:row>
      <xdr:rowOff>57150</xdr:rowOff>
    </xdr:to>
    <xdr:pic>
      <xdr:nvPicPr>
        <xdr:cNvPr id="38" name="CommandButton38"/>
        <xdr:cNvPicPr preferRelativeResize="1">
          <a:picLocks noChangeAspect="1"/>
        </xdr:cNvPicPr>
      </xdr:nvPicPr>
      <xdr:blipFill>
        <a:blip r:embed="rId38"/>
        <a:stretch>
          <a:fillRect/>
        </a:stretch>
      </xdr:blipFill>
      <xdr:spPr>
        <a:xfrm>
          <a:off x="3562350" y="80676750"/>
          <a:ext cx="2152650" cy="638175"/>
        </a:xfrm>
        <a:prstGeom prst="rect">
          <a:avLst/>
        </a:prstGeom>
        <a:noFill/>
        <a:ln w="9525" cmpd="sng">
          <a:noFill/>
        </a:ln>
      </xdr:spPr>
    </xdr:pic>
    <xdr:clientData/>
  </xdr:twoCellAnchor>
  <xdr:twoCellAnchor editAs="oneCell">
    <xdr:from>
      <xdr:col>0</xdr:col>
      <xdr:colOff>200025</xdr:colOff>
      <xdr:row>377</xdr:row>
      <xdr:rowOff>66675</xdr:rowOff>
    </xdr:from>
    <xdr:to>
      <xdr:col>2</xdr:col>
      <xdr:colOff>66675</xdr:colOff>
      <xdr:row>380</xdr:row>
      <xdr:rowOff>57150</xdr:rowOff>
    </xdr:to>
    <xdr:pic>
      <xdr:nvPicPr>
        <xdr:cNvPr id="39" name="CommandButton39"/>
        <xdr:cNvPicPr preferRelativeResize="1">
          <a:picLocks noChangeAspect="1"/>
        </xdr:cNvPicPr>
      </xdr:nvPicPr>
      <xdr:blipFill>
        <a:blip r:embed="rId39"/>
        <a:stretch>
          <a:fillRect/>
        </a:stretch>
      </xdr:blipFill>
      <xdr:spPr>
        <a:xfrm>
          <a:off x="200025" y="84972525"/>
          <a:ext cx="2152650" cy="619125"/>
        </a:xfrm>
        <a:prstGeom prst="rect">
          <a:avLst/>
        </a:prstGeom>
        <a:noFill/>
        <a:ln w="9525" cmpd="sng">
          <a:noFill/>
        </a:ln>
      </xdr:spPr>
    </xdr:pic>
    <xdr:clientData/>
  </xdr:twoCellAnchor>
  <xdr:twoCellAnchor editAs="oneCell">
    <xdr:from>
      <xdr:col>3</xdr:col>
      <xdr:colOff>9525</xdr:colOff>
      <xdr:row>377</xdr:row>
      <xdr:rowOff>47625</xdr:rowOff>
    </xdr:from>
    <xdr:to>
      <xdr:col>8</xdr:col>
      <xdr:colOff>133350</xdr:colOff>
      <xdr:row>380</xdr:row>
      <xdr:rowOff>57150</xdr:rowOff>
    </xdr:to>
    <xdr:pic>
      <xdr:nvPicPr>
        <xdr:cNvPr id="40" name="CommandButton40"/>
        <xdr:cNvPicPr preferRelativeResize="1">
          <a:picLocks noChangeAspect="1"/>
        </xdr:cNvPicPr>
      </xdr:nvPicPr>
      <xdr:blipFill>
        <a:blip r:embed="rId40"/>
        <a:stretch>
          <a:fillRect/>
        </a:stretch>
      </xdr:blipFill>
      <xdr:spPr>
        <a:xfrm>
          <a:off x="3562350" y="84953475"/>
          <a:ext cx="2152650" cy="638175"/>
        </a:xfrm>
        <a:prstGeom prst="rect">
          <a:avLst/>
        </a:prstGeom>
        <a:noFill/>
        <a:ln w="9525" cmpd="sng">
          <a:noFill/>
        </a:ln>
      </xdr:spPr>
    </xdr:pic>
    <xdr:clientData/>
  </xdr:twoCellAnchor>
  <xdr:twoCellAnchor editAs="oneCell">
    <xdr:from>
      <xdr:col>0</xdr:col>
      <xdr:colOff>200025</xdr:colOff>
      <xdr:row>396</xdr:row>
      <xdr:rowOff>66675</xdr:rowOff>
    </xdr:from>
    <xdr:to>
      <xdr:col>2</xdr:col>
      <xdr:colOff>66675</xdr:colOff>
      <xdr:row>399</xdr:row>
      <xdr:rowOff>57150</xdr:rowOff>
    </xdr:to>
    <xdr:pic>
      <xdr:nvPicPr>
        <xdr:cNvPr id="41" name="CommandButton41"/>
        <xdr:cNvPicPr preferRelativeResize="1">
          <a:picLocks noChangeAspect="1"/>
        </xdr:cNvPicPr>
      </xdr:nvPicPr>
      <xdr:blipFill>
        <a:blip r:embed="rId41"/>
        <a:stretch>
          <a:fillRect/>
        </a:stretch>
      </xdr:blipFill>
      <xdr:spPr>
        <a:xfrm>
          <a:off x="200025" y="89249250"/>
          <a:ext cx="2152650" cy="619125"/>
        </a:xfrm>
        <a:prstGeom prst="rect">
          <a:avLst/>
        </a:prstGeom>
        <a:noFill/>
        <a:ln w="9525" cmpd="sng">
          <a:noFill/>
        </a:ln>
      </xdr:spPr>
    </xdr:pic>
    <xdr:clientData/>
  </xdr:twoCellAnchor>
  <xdr:twoCellAnchor editAs="oneCell">
    <xdr:from>
      <xdr:col>3</xdr:col>
      <xdr:colOff>9525</xdr:colOff>
      <xdr:row>396</xdr:row>
      <xdr:rowOff>47625</xdr:rowOff>
    </xdr:from>
    <xdr:to>
      <xdr:col>8</xdr:col>
      <xdr:colOff>133350</xdr:colOff>
      <xdr:row>399</xdr:row>
      <xdr:rowOff>57150</xdr:rowOff>
    </xdr:to>
    <xdr:pic>
      <xdr:nvPicPr>
        <xdr:cNvPr id="42" name="CommandButton42"/>
        <xdr:cNvPicPr preferRelativeResize="1">
          <a:picLocks noChangeAspect="1"/>
        </xdr:cNvPicPr>
      </xdr:nvPicPr>
      <xdr:blipFill>
        <a:blip r:embed="rId42"/>
        <a:stretch>
          <a:fillRect/>
        </a:stretch>
      </xdr:blipFill>
      <xdr:spPr>
        <a:xfrm>
          <a:off x="3562350" y="89230200"/>
          <a:ext cx="2152650" cy="638175"/>
        </a:xfrm>
        <a:prstGeom prst="rect">
          <a:avLst/>
        </a:prstGeom>
        <a:noFill/>
        <a:ln w="9525" cmpd="sng">
          <a:noFill/>
        </a:ln>
      </xdr:spPr>
    </xdr:pic>
    <xdr:clientData/>
  </xdr:twoCellAnchor>
  <xdr:twoCellAnchor editAs="oneCell">
    <xdr:from>
      <xdr:col>0</xdr:col>
      <xdr:colOff>200025</xdr:colOff>
      <xdr:row>415</xdr:row>
      <xdr:rowOff>66675</xdr:rowOff>
    </xdr:from>
    <xdr:to>
      <xdr:col>2</xdr:col>
      <xdr:colOff>66675</xdr:colOff>
      <xdr:row>418</xdr:row>
      <xdr:rowOff>57150</xdr:rowOff>
    </xdr:to>
    <xdr:pic>
      <xdr:nvPicPr>
        <xdr:cNvPr id="43" name="CommandButton43"/>
        <xdr:cNvPicPr preferRelativeResize="1">
          <a:picLocks noChangeAspect="1"/>
        </xdr:cNvPicPr>
      </xdr:nvPicPr>
      <xdr:blipFill>
        <a:blip r:embed="rId43"/>
        <a:stretch>
          <a:fillRect/>
        </a:stretch>
      </xdr:blipFill>
      <xdr:spPr>
        <a:xfrm>
          <a:off x="200025" y="93525975"/>
          <a:ext cx="2152650" cy="619125"/>
        </a:xfrm>
        <a:prstGeom prst="rect">
          <a:avLst/>
        </a:prstGeom>
        <a:noFill/>
        <a:ln w="9525" cmpd="sng">
          <a:noFill/>
        </a:ln>
      </xdr:spPr>
    </xdr:pic>
    <xdr:clientData/>
  </xdr:twoCellAnchor>
  <xdr:twoCellAnchor editAs="oneCell">
    <xdr:from>
      <xdr:col>3</xdr:col>
      <xdr:colOff>9525</xdr:colOff>
      <xdr:row>415</xdr:row>
      <xdr:rowOff>47625</xdr:rowOff>
    </xdr:from>
    <xdr:to>
      <xdr:col>8</xdr:col>
      <xdr:colOff>133350</xdr:colOff>
      <xdr:row>418</xdr:row>
      <xdr:rowOff>57150</xdr:rowOff>
    </xdr:to>
    <xdr:pic>
      <xdr:nvPicPr>
        <xdr:cNvPr id="44" name="CommandButton44"/>
        <xdr:cNvPicPr preferRelativeResize="1">
          <a:picLocks noChangeAspect="1"/>
        </xdr:cNvPicPr>
      </xdr:nvPicPr>
      <xdr:blipFill>
        <a:blip r:embed="rId44"/>
        <a:stretch>
          <a:fillRect/>
        </a:stretch>
      </xdr:blipFill>
      <xdr:spPr>
        <a:xfrm>
          <a:off x="3562350" y="93506925"/>
          <a:ext cx="2152650" cy="638175"/>
        </a:xfrm>
        <a:prstGeom prst="rect">
          <a:avLst/>
        </a:prstGeom>
        <a:noFill/>
        <a:ln w="9525" cmpd="sng">
          <a:noFill/>
        </a:ln>
      </xdr:spPr>
    </xdr:pic>
    <xdr:clientData/>
  </xdr:twoCellAnchor>
  <xdr:twoCellAnchor editAs="oneCell">
    <xdr:from>
      <xdr:col>0</xdr:col>
      <xdr:colOff>200025</xdr:colOff>
      <xdr:row>433</xdr:row>
      <xdr:rowOff>66675</xdr:rowOff>
    </xdr:from>
    <xdr:to>
      <xdr:col>2</xdr:col>
      <xdr:colOff>66675</xdr:colOff>
      <xdr:row>436</xdr:row>
      <xdr:rowOff>57150</xdr:rowOff>
    </xdr:to>
    <xdr:pic>
      <xdr:nvPicPr>
        <xdr:cNvPr id="45" name="CommandButton45"/>
        <xdr:cNvPicPr preferRelativeResize="1">
          <a:picLocks noChangeAspect="1"/>
        </xdr:cNvPicPr>
      </xdr:nvPicPr>
      <xdr:blipFill>
        <a:blip r:embed="rId45"/>
        <a:stretch>
          <a:fillRect/>
        </a:stretch>
      </xdr:blipFill>
      <xdr:spPr>
        <a:xfrm>
          <a:off x="200025" y="97593150"/>
          <a:ext cx="2152650" cy="619125"/>
        </a:xfrm>
        <a:prstGeom prst="rect">
          <a:avLst/>
        </a:prstGeom>
        <a:noFill/>
        <a:ln w="9525" cmpd="sng">
          <a:noFill/>
        </a:ln>
      </xdr:spPr>
    </xdr:pic>
    <xdr:clientData/>
  </xdr:twoCellAnchor>
  <xdr:twoCellAnchor editAs="oneCell">
    <xdr:from>
      <xdr:col>3</xdr:col>
      <xdr:colOff>9525</xdr:colOff>
      <xdr:row>433</xdr:row>
      <xdr:rowOff>47625</xdr:rowOff>
    </xdr:from>
    <xdr:to>
      <xdr:col>8</xdr:col>
      <xdr:colOff>133350</xdr:colOff>
      <xdr:row>436</xdr:row>
      <xdr:rowOff>57150</xdr:rowOff>
    </xdr:to>
    <xdr:pic>
      <xdr:nvPicPr>
        <xdr:cNvPr id="46" name="CommandButton46"/>
        <xdr:cNvPicPr preferRelativeResize="1">
          <a:picLocks noChangeAspect="1"/>
        </xdr:cNvPicPr>
      </xdr:nvPicPr>
      <xdr:blipFill>
        <a:blip r:embed="rId46"/>
        <a:stretch>
          <a:fillRect/>
        </a:stretch>
      </xdr:blipFill>
      <xdr:spPr>
        <a:xfrm>
          <a:off x="3562350" y="97574100"/>
          <a:ext cx="2152650" cy="638175"/>
        </a:xfrm>
        <a:prstGeom prst="rect">
          <a:avLst/>
        </a:prstGeom>
        <a:noFill/>
        <a:ln w="9525" cmpd="sng">
          <a:noFill/>
        </a:ln>
      </xdr:spPr>
    </xdr:pic>
    <xdr:clientData/>
  </xdr:twoCellAnchor>
  <xdr:twoCellAnchor editAs="oneCell">
    <xdr:from>
      <xdr:col>0</xdr:col>
      <xdr:colOff>200025</xdr:colOff>
      <xdr:row>451</xdr:row>
      <xdr:rowOff>66675</xdr:rowOff>
    </xdr:from>
    <xdr:to>
      <xdr:col>2</xdr:col>
      <xdr:colOff>66675</xdr:colOff>
      <xdr:row>454</xdr:row>
      <xdr:rowOff>57150</xdr:rowOff>
    </xdr:to>
    <xdr:pic>
      <xdr:nvPicPr>
        <xdr:cNvPr id="47" name="CommandButton47"/>
        <xdr:cNvPicPr preferRelativeResize="1">
          <a:picLocks noChangeAspect="1"/>
        </xdr:cNvPicPr>
      </xdr:nvPicPr>
      <xdr:blipFill>
        <a:blip r:embed="rId47"/>
        <a:stretch>
          <a:fillRect/>
        </a:stretch>
      </xdr:blipFill>
      <xdr:spPr>
        <a:xfrm>
          <a:off x="200025" y="101660325"/>
          <a:ext cx="2152650" cy="619125"/>
        </a:xfrm>
        <a:prstGeom prst="rect">
          <a:avLst/>
        </a:prstGeom>
        <a:noFill/>
        <a:ln w="9525" cmpd="sng">
          <a:noFill/>
        </a:ln>
      </xdr:spPr>
    </xdr:pic>
    <xdr:clientData/>
  </xdr:twoCellAnchor>
  <xdr:twoCellAnchor editAs="oneCell">
    <xdr:from>
      <xdr:col>3</xdr:col>
      <xdr:colOff>9525</xdr:colOff>
      <xdr:row>451</xdr:row>
      <xdr:rowOff>47625</xdr:rowOff>
    </xdr:from>
    <xdr:to>
      <xdr:col>8</xdr:col>
      <xdr:colOff>133350</xdr:colOff>
      <xdr:row>454</xdr:row>
      <xdr:rowOff>57150</xdr:rowOff>
    </xdr:to>
    <xdr:pic>
      <xdr:nvPicPr>
        <xdr:cNvPr id="48" name="CommandButton48"/>
        <xdr:cNvPicPr preferRelativeResize="1">
          <a:picLocks noChangeAspect="1"/>
        </xdr:cNvPicPr>
      </xdr:nvPicPr>
      <xdr:blipFill>
        <a:blip r:embed="rId48"/>
        <a:stretch>
          <a:fillRect/>
        </a:stretch>
      </xdr:blipFill>
      <xdr:spPr>
        <a:xfrm>
          <a:off x="3562350" y="101641275"/>
          <a:ext cx="2152650" cy="638175"/>
        </a:xfrm>
        <a:prstGeom prst="rect">
          <a:avLst/>
        </a:prstGeom>
        <a:noFill/>
        <a:ln w="9525" cmpd="sng">
          <a:noFill/>
        </a:ln>
      </xdr:spPr>
    </xdr:pic>
    <xdr:clientData/>
  </xdr:twoCellAnchor>
  <xdr:twoCellAnchor editAs="oneCell">
    <xdr:from>
      <xdr:col>0</xdr:col>
      <xdr:colOff>200025</xdr:colOff>
      <xdr:row>470</xdr:row>
      <xdr:rowOff>66675</xdr:rowOff>
    </xdr:from>
    <xdr:to>
      <xdr:col>2</xdr:col>
      <xdr:colOff>66675</xdr:colOff>
      <xdr:row>473</xdr:row>
      <xdr:rowOff>57150</xdr:rowOff>
    </xdr:to>
    <xdr:pic>
      <xdr:nvPicPr>
        <xdr:cNvPr id="49" name="CommandButton49"/>
        <xdr:cNvPicPr preferRelativeResize="1">
          <a:picLocks noChangeAspect="1"/>
        </xdr:cNvPicPr>
      </xdr:nvPicPr>
      <xdr:blipFill>
        <a:blip r:embed="rId49"/>
        <a:stretch>
          <a:fillRect/>
        </a:stretch>
      </xdr:blipFill>
      <xdr:spPr>
        <a:xfrm>
          <a:off x="200025" y="105937050"/>
          <a:ext cx="2152650" cy="619125"/>
        </a:xfrm>
        <a:prstGeom prst="rect">
          <a:avLst/>
        </a:prstGeom>
        <a:noFill/>
        <a:ln w="9525" cmpd="sng">
          <a:noFill/>
        </a:ln>
      </xdr:spPr>
    </xdr:pic>
    <xdr:clientData/>
  </xdr:twoCellAnchor>
  <xdr:twoCellAnchor editAs="oneCell">
    <xdr:from>
      <xdr:col>3</xdr:col>
      <xdr:colOff>9525</xdr:colOff>
      <xdr:row>470</xdr:row>
      <xdr:rowOff>47625</xdr:rowOff>
    </xdr:from>
    <xdr:to>
      <xdr:col>8</xdr:col>
      <xdr:colOff>133350</xdr:colOff>
      <xdr:row>473</xdr:row>
      <xdr:rowOff>57150</xdr:rowOff>
    </xdr:to>
    <xdr:pic>
      <xdr:nvPicPr>
        <xdr:cNvPr id="50" name="CommandButton50"/>
        <xdr:cNvPicPr preferRelativeResize="1">
          <a:picLocks noChangeAspect="1"/>
        </xdr:cNvPicPr>
      </xdr:nvPicPr>
      <xdr:blipFill>
        <a:blip r:embed="rId50"/>
        <a:stretch>
          <a:fillRect/>
        </a:stretch>
      </xdr:blipFill>
      <xdr:spPr>
        <a:xfrm>
          <a:off x="3562350" y="105918000"/>
          <a:ext cx="2152650"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2</xdr:row>
      <xdr:rowOff>400050</xdr:rowOff>
    </xdr:to>
    <xdr:pic>
      <xdr:nvPicPr>
        <xdr:cNvPr id="1" name="図 1"/>
        <xdr:cNvPicPr preferRelativeResize="1">
          <a:picLocks noChangeAspect="1"/>
        </xdr:cNvPicPr>
      </xdr:nvPicPr>
      <xdr:blipFill>
        <a:blip r:embed="rId1"/>
        <a:stretch>
          <a:fillRect/>
        </a:stretch>
      </xdr:blipFill>
      <xdr:spPr>
        <a:xfrm>
          <a:off x="0" y="0"/>
          <a:ext cx="18383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3</xdr:col>
      <xdr:colOff>790575</xdr:colOff>
      <xdr:row>2</xdr:row>
      <xdr:rowOff>200025</xdr:rowOff>
    </xdr:to>
    <xdr:pic>
      <xdr:nvPicPr>
        <xdr:cNvPr id="1" name="図 1"/>
        <xdr:cNvPicPr preferRelativeResize="1">
          <a:picLocks noChangeAspect="1"/>
        </xdr:cNvPicPr>
      </xdr:nvPicPr>
      <xdr:blipFill>
        <a:blip r:embed="rId1"/>
        <a:stretch>
          <a:fillRect/>
        </a:stretch>
      </xdr:blipFill>
      <xdr:spPr>
        <a:xfrm>
          <a:off x="447675" y="209550"/>
          <a:ext cx="790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M32"/>
  <sheetViews>
    <sheetView tabSelected="1" zoomScalePageLayoutView="0" workbookViewId="0" topLeftCell="A1">
      <selection activeCell="C31" sqref="C31"/>
    </sheetView>
  </sheetViews>
  <sheetFormatPr defaultColWidth="9.00390625" defaultRowHeight="16.5"/>
  <cols>
    <col min="1" max="1" width="9.00390625" style="25" customWidth="1"/>
    <col min="2" max="2" width="14.625" style="25" customWidth="1"/>
    <col min="3" max="16384" width="9.00390625" style="25" customWidth="1"/>
  </cols>
  <sheetData>
    <row r="1" spans="1:13" ht="16.5">
      <c r="A1" s="24"/>
      <c r="B1" s="24"/>
      <c r="C1" s="24"/>
      <c r="D1" s="24"/>
      <c r="E1" s="24"/>
      <c r="F1" s="24"/>
      <c r="G1" s="24"/>
      <c r="H1" s="24"/>
      <c r="I1" s="24"/>
      <c r="J1" s="26"/>
      <c r="K1" s="24"/>
      <c r="L1" s="24"/>
      <c r="M1" s="24"/>
    </row>
    <row r="2" spans="1:13" ht="16.5">
      <c r="A2" s="24"/>
      <c r="B2" s="24"/>
      <c r="C2" s="24"/>
      <c r="D2" s="24"/>
      <c r="E2" s="24"/>
      <c r="F2" s="24"/>
      <c r="G2" s="24"/>
      <c r="H2" s="24"/>
      <c r="I2" s="24"/>
      <c r="J2" s="26"/>
      <c r="K2" s="24"/>
      <c r="L2" s="24"/>
      <c r="M2" s="24"/>
    </row>
    <row r="3" spans="1:13" ht="32.25">
      <c r="A3" s="145" t="s">
        <v>24</v>
      </c>
      <c r="B3" s="146"/>
      <c r="C3" s="146"/>
      <c r="D3" s="146"/>
      <c r="E3" s="146"/>
      <c r="F3" s="146"/>
      <c r="G3" s="146"/>
      <c r="H3" s="146"/>
      <c r="I3" s="146"/>
      <c r="J3" s="147"/>
      <c r="K3" s="24"/>
      <c r="L3" s="24"/>
      <c r="M3" s="24"/>
    </row>
    <row r="4" spans="1:13" ht="17.25" thickBot="1">
      <c r="A4" s="27"/>
      <c r="B4" s="27"/>
      <c r="C4" s="27"/>
      <c r="D4" s="27"/>
      <c r="E4" s="27"/>
      <c r="F4" s="27"/>
      <c r="G4" s="27"/>
      <c r="H4" s="27"/>
      <c r="I4" s="27"/>
      <c r="J4" s="29"/>
      <c r="K4" s="24"/>
      <c r="L4" s="24"/>
      <c r="M4" s="24"/>
    </row>
    <row r="5" spans="1:13" ht="16.5" customHeight="1">
      <c r="A5" s="136" t="s">
        <v>82</v>
      </c>
      <c r="B5" s="137"/>
      <c r="C5" s="148"/>
      <c r="D5" s="149"/>
      <c r="E5" s="149"/>
      <c r="F5" s="149"/>
      <c r="G5" s="149"/>
      <c r="H5" s="149"/>
      <c r="I5" s="149"/>
      <c r="J5" s="150"/>
      <c r="K5" s="36"/>
      <c r="L5" s="24"/>
      <c r="M5" s="24"/>
    </row>
    <row r="6" spans="1:13" ht="16.5" customHeight="1">
      <c r="A6" s="138"/>
      <c r="B6" s="139"/>
      <c r="C6" s="121"/>
      <c r="D6" s="122"/>
      <c r="E6" s="122"/>
      <c r="F6" s="122"/>
      <c r="G6" s="122"/>
      <c r="H6" s="122"/>
      <c r="I6" s="122"/>
      <c r="J6" s="123"/>
      <c r="K6" s="36"/>
      <c r="L6" s="24"/>
      <c r="M6" s="24"/>
    </row>
    <row r="7" spans="1:13" ht="16.5" customHeight="1">
      <c r="A7" s="138"/>
      <c r="B7" s="139"/>
      <c r="C7" s="124"/>
      <c r="D7" s="125"/>
      <c r="E7" s="125"/>
      <c r="F7" s="125"/>
      <c r="G7" s="125"/>
      <c r="H7" s="125"/>
      <c r="I7" s="125"/>
      <c r="J7" s="126"/>
      <c r="K7" s="36"/>
      <c r="L7" s="24"/>
      <c r="M7" s="24"/>
    </row>
    <row r="8" spans="1:13" ht="16.5" customHeight="1">
      <c r="A8" s="140" t="s">
        <v>88</v>
      </c>
      <c r="B8" s="141"/>
      <c r="C8" s="127"/>
      <c r="D8" s="128"/>
      <c r="E8" s="128"/>
      <c r="F8" s="128"/>
      <c r="G8" s="128"/>
      <c r="H8" s="128"/>
      <c r="I8" s="128"/>
      <c r="J8" s="129"/>
      <c r="K8" s="36"/>
      <c r="L8" s="24"/>
      <c r="M8" s="24"/>
    </row>
    <row r="9" spans="1:13" ht="16.5" customHeight="1">
      <c r="A9" s="112"/>
      <c r="B9" s="142"/>
      <c r="C9" s="130"/>
      <c r="D9" s="131"/>
      <c r="E9" s="131"/>
      <c r="F9" s="131"/>
      <c r="G9" s="131"/>
      <c r="H9" s="131"/>
      <c r="I9" s="131"/>
      <c r="J9" s="132"/>
      <c r="K9" s="36"/>
      <c r="L9" s="24"/>
      <c r="M9" s="24"/>
    </row>
    <row r="10" spans="1:13" ht="16.5" customHeight="1">
      <c r="A10" s="143"/>
      <c r="B10" s="144"/>
      <c r="C10" s="151"/>
      <c r="D10" s="152"/>
      <c r="E10" s="152"/>
      <c r="F10" s="152"/>
      <c r="G10" s="152"/>
      <c r="H10" s="152"/>
      <c r="I10" s="152"/>
      <c r="J10" s="153"/>
      <c r="K10" s="36"/>
      <c r="L10" s="24"/>
      <c r="M10" s="24"/>
    </row>
    <row r="11" spans="1:13" ht="16.5" customHeight="1">
      <c r="A11" s="138" t="s">
        <v>86</v>
      </c>
      <c r="B11" s="139"/>
      <c r="C11" s="118"/>
      <c r="D11" s="119"/>
      <c r="E11" s="119"/>
      <c r="F11" s="119"/>
      <c r="G11" s="119"/>
      <c r="H11" s="119"/>
      <c r="I11" s="119"/>
      <c r="J11" s="120"/>
      <c r="K11" s="36"/>
      <c r="L11" s="24"/>
      <c r="M11" s="24"/>
    </row>
    <row r="12" spans="1:13" ht="16.5" customHeight="1">
      <c r="A12" s="138"/>
      <c r="B12" s="139"/>
      <c r="C12" s="121"/>
      <c r="D12" s="122"/>
      <c r="E12" s="122"/>
      <c r="F12" s="122"/>
      <c r="G12" s="122"/>
      <c r="H12" s="122"/>
      <c r="I12" s="122"/>
      <c r="J12" s="123"/>
      <c r="K12" s="36"/>
      <c r="L12" s="24"/>
      <c r="M12" s="24"/>
    </row>
    <row r="13" spans="1:13" ht="16.5" customHeight="1">
      <c r="A13" s="138"/>
      <c r="B13" s="139"/>
      <c r="C13" s="124"/>
      <c r="D13" s="125"/>
      <c r="E13" s="125"/>
      <c r="F13" s="125"/>
      <c r="G13" s="125"/>
      <c r="H13" s="125"/>
      <c r="I13" s="125"/>
      <c r="J13" s="126"/>
      <c r="K13" s="36"/>
      <c r="L13" s="24"/>
      <c r="M13" s="24"/>
    </row>
    <row r="14" spans="1:13" ht="16.5" customHeight="1">
      <c r="A14" s="140" t="s">
        <v>87</v>
      </c>
      <c r="B14" s="141"/>
      <c r="C14" s="118"/>
      <c r="D14" s="119"/>
      <c r="E14" s="119"/>
      <c r="F14" s="119"/>
      <c r="G14" s="119"/>
      <c r="H14" s="119"/>
      <c r="I14" s="119"/>
      <c r="J14" s="120"/>
      <c r="K14" s="36"/>
      <c r="L14" s="24"/>
      <c r="M14" s="24"/>
    </row>
    <row r="15" spans="1:13" ht="16.5" customHeight="1">
      <c r="A15" s="112"/>
      <c r="B15" s="142"/>
      <c r="C15" s="121"/>
      <c r="D15" s="122"/>
      <c r="E15" s="122"/>
      <c r="F15" s="122"/>
      <c r="G15" s="122"/>
      <c r="H15" s="122"/>
      <c r="I15" s="122"/>
      <c r="J15" s="123"/>
      <c r="K15" s="36"/>
      <c r="L15" s="24"/>
      <c r="M15" s="24"/>
    </row>
    <row r="16" spans="1:13" ht="16.5" customHeight="1">
      <c r="A16" s="143"/>
      <c r="B16" s="144"/>
      <c r="C16" s="124"/>
      <c r="D16" s="125"/>
      <c r="E16" s="125"/>
      <c r="F16" s="125"/>
      <c r="G16" s="125"/>
      <c r="H16" s="125"/>
      <c r="I16" s="125"/>
      <c r="J16" s="126"/>
      <c r="K16" s="36"/>
      <c r="L16" s="24"/>
      <c r="M16" s="24"/>
    </row>
    <row r="17" spans="1:13" ht="16.5" customHeight="1">
      <c r="A17" s="138" t="s">
        <v>89</v>
      </c>
      <c r="B17" s="139"/>
      <c r="C17" s="118"/>
      <c r="D17" s="119"/>
      <c r="E17" s="119"/>
      <c r="F17" s="119"/>
      <c r="G17" s="119"/>
      <c r="H17" s="119"/>
      <c r="I17" s="119"/>
      <c r="J17" s="120"/>
      <c r="K17" s="36"/>
      <c r="L17" s="24"/>
      <c r="M17" s="24"/>
    </row>
    <row r="18" spans="1:13" ht="16.5" customHeight="1">
      <c r="A18" s="138"/>
      <c r="B18" s="139"/>
      <c r="C18" s="121"/>
      <c r="D18" s="122"/>
      <c r="E18" s="122"/>
      <c r="F18" s="122"/>
      <c r="G18" s="122"/>
      <c r="H18" s="122"/>
      <c r="I18" s="122"/>
      <c r="J18" s="123"/>
      <c r="K18" s="36"/>
      <c r="L18" s="24"/>
      <c r="M18" s="24"/>
    </row>
    <row r="19" spans="1:13" ht="16.5" customHeight="1">
      <c r="A19" s="138"/>
      <c r="B19" s="139"/>
      <c r="C19" s="124"/>
      <c r="D19" s="125"/>
      <c r="E19" s="125"/>
      <c r="F19" s="125"/>
      <c r="G19" s="125"/>
      <c r="H19" s="125"/>
      <c r="I19" s="125"/>
      <c r="J19" s="126"/>
      <c r="K19" s="36"/>
      <c r="L19" s="24"/>
      <c r="M19" s="24"/>
    </row>
    <row r="20" spans="1:13" ht="16.5" customHeight="1">
      <c r="A20" s="112" t="s">
        <v>90</v>
      </c>
      <c r="B20" s="113"/>
      <c r="C20" s="127"/>
      <c r="D20" s="128"/>
      <c r="E20" s="128"/>
      <c r="F20" s="128"/>
      <c r="G20" s="128"/>
      <c r="H20" s="128"/>
      <c r="I20" s="128"/>
      <c r="J20" s="129"/>
      <c r="K20" s="36"/>
      <c r="L20" s="24"/>
      <c r="M20" s="24"/>
    </row>
    <row r="21" spans="1:13" ht="16.5" customHeight="1">
      <c r="A21" s="114"/>
      <c r="B21" s="115"/>
      <c r="C21" s="130"/>
      <c r="D21" s="131"/>
      <c r="E21" s="131"/>
      <c r="F21" s="131"/>
      <c r="G21" s="131"/>
      <c r="H21" s="131"/>
      <c r="I21" s="131"/>
      <c r="J21" s="132"/>
      <c r="K21" s="36"/>
      <c r="L21" s="24"/>
      <c r="M21" s="24"/>
    </row>
    <row r="22" spans="1:13" ht="17.25" customHeight="1" thickBot="1">
      <c r="A22" s="116"/>
      <c r="B22" s="117"/>
      <c r="C22" s="133"/>
      <c r="D22" s="134"/>
      <c r="E22" s="134"/>
      <c r="F22" s="134"/>
      <c r="G22" s="134"/>
      <c r="H22" s="134"/>
      <c r="I22" s="134"/>
      <c r="J22" s="135"/>
      <c r="K22" s="36"/>
      <c r="L22" s="24"/>
      <c r="M22" s="24"/>
    </row>
    <row r="23" spans="1:13" ht="17.25" thickBot="1">
      <c r="A23" s="37"/>
      <c r="B23" s="37"/>
      <c r="C23" s="38"/>
      <c r="D23" s="38"/>
      <c r="E23" s="38"/>
      <c r="F23" s="38"/>
      <c r="G23" s="38"/>
      <c r="H23" s="38"/>
      <c r="I23" s="38"/>
      <c r="J23" s="38"/>
      <c r="K23" s="36"/>
      <c r="L23" s="24"/>
      <c r="M23" s="24"/>
    </row>
    <row r="24" spans="1:13" ht="17.25" thickBot="1">
      <c r="A24" s="39"/>
      <c r="B24" s="39"/>
      <c r="C24" s="39"/>
      <c r="D24" s="39"/>
      <c r="E24" s="39"/>
      <c r="F24" s="39"/>
      <c r="G24" s="39"/>
      <c r="H24" s="39"/>
      <c r="I24" s="39"/>
      <c r="J24" s="39"/>
      <c r="K24" s="36"/>
      <c r="L24" s="24"/>
      <c r="M24" s="24"/>
    </row>
    <row r="25" spans="1:13" ht="17.25" thickBot="1">
      <c r="A25" s="39"/>
      <c r="B25" s="39"/>
      <c r="C25" s="39"/>
      <c r="D25" s="39"/>
      <c r="E25" s="39"/>
      <c r="F25" s="39"/>
      <c r="G25" s="39"/>
      <c r="H25" s="39"/>
      <c r="I25" s="39"/>
      <c r="J25" s="39"/>
      <c r="K25" s="36"/>
      <c r="L25" s="24"/>
      <c r="M25" s="24"/>
    </row>
    <row r="26" spans="1:13" ht="17.25" thickBot="1">
      <c r="A26" s="39"/>
      <c r="B26" s="39"/>
      <c r="C26" s="39"/>
      <c r="D26" s="39"/>
      <c r="E26" s="39"/>
      <c r="F26" s="39"/>
      <c r="G26" s="39"/>
      <c r="H26" s="39"/>
      <c r="I26" s="39"/>
      <c r="J26" s="39"/>
      <c r="K26" s="36"/>
      <c r="L26" s="24"/>
      <c r="M26" s="24"/>
    </row>
    <row r="27" spans="1:13" ht="17.25" thickBot="1">
      <c r="A27" s="39"/>
      <c r="B27" s="39"/>
      <c r="C27" s="39"/>
      <c r="D27" s="39"/>
      <c r="E27" s="39"/>
      <c r="F27" s="39"/>
      <c r="G27" s="39"/>
      <c r="H27" s="39"/>
      <c r="I27" s="39"/>
      <c r="J27" s="39"/>
      <c r="K27" s="36"/>
      <c r="L27" s="24"/>
      <c r="M27" s="24"/>
    </row>
    <row r="28" spans="1:13" ht="17.25" thickBot="1">
      <c r="A28" s="39"/>
      <c r="B28" s="39"/>
      <c r="C28" s="39"/>
      <c r="D28" s="39"/>
      <c r="E28" s="39"/>
      <c r="F28" s="39"/>
      <c r="G28" s="39"/>
      <c r="H28" s="39"/>
      <c r="I28" s="39"/>
      <c r="J28" s="39"/>
      <c r="K28" s="36"/>
      <c r="L28" s="24"/>
      <c r="M28" s="24"/>
    </row>
    <row r="29" spans="1:13" ht="17.25" thickBot="1">
      <c r="A29" s="39"/>
      <c r="B29" s="39"/>
      <c r="C29" s="39"/>
      <c r="D29" s="39"/>
      <c r="E29" s="39"/>
      <c r="F29" s="39"/>
      <c r="G29" s="39"/>
      <c r="H29" s="39"/>
      <c r="I29" s="39"/>
      <c r="J29" s="39"/>
      <c r="K29" s="36"/>
      <c r="L29" s="24"/>
      <c r="M29" s="24"/>
    </row>
    <row r="30" spans="1:13" ht="17.25" thickBot="1">
      <c r="A30" s="39"/>
      <c r="B30" s="39"/>
      <c r="C30" s="39"/>
      <c r="D30" s="39"/>
      <c r="E30" s="39"/>
      <c r="F30" s="39"/>
      <c r="G30" s="39"/>
      <c r="H30" s="39"/>
      <c r="I30" s="39"/>
      <c r="J30" s="39"/>
      <c r="K30" s="36"/>
      <c r="L30" s="24"/>
      <c r="M30" s="24"/>
    </row>
    <row r="31" spans="1:13" ht="17.25" thickBot="1">
      <c r="A31" s="39"/>
      <c r="B31" s="39"/>
      <c r="C31" s="39"/>
      <c r="D31" s="39"/>
      <c r="E31" s="39"/>
      <c r="F31" s="39"/>
      <c r="G31" s="39"/>
      <c r="H31" s="39"/>
      <c r="I31" s="39"/>
      <c r="J31" s="39"/>
      <c r="K31" s="36"/>
      <c r="L31" s="24"/>
      <c r="M31" s="24"/>
    </row>
    <row r="32" spans="1:10" ht="17.25" thickBot="1">
      <c r="A32" s="39"/>
      <c r="B32" s="39"/>
      <c r="C32" s="39"/>
      <c r="D32" s="39"/>
      <c r="E32" s="39"/>
      <c r="F32" s="39"/>
      <c r="G32" s="39"/>
      <c r="H32" s="39"/>
      <c r="I32" s="39"/>
      <c r="J32" s="39"/>
    </row>
  </sheetData>
  <sheetProtection password="F1A3" sheet="1" objects="1" scenarios="1"/>
  <protectedRanges>
    <protectedRange sqref="C5:J22" name="範圍1"/>
  </protectedRanges>
  <mergeCells count="13">
    <mergeCell ref="A3:J3"/>
    <mergeCell ref="C5:J7"/>
    <mergeCell ref="C8:J10"/>
    <mergeCell ref="C11:J13"/>
    <mergeCell ref="A8:B10"/>
    <mergeCell ref="A11:B13"/>
    <mergeCell ref="A20:B22"/>
    <mergeCell ref="C17:J19"/>
    <mergeCell ref="C20:J22"/>
    <mergeCell ref="A5:B7"/>
    <mergeCell ref="A17:B19"/>
    <mergeCell ref="A14:B16"/>
    <mergeCell ref="C14:J16"/>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AE48"/>
  <sheetViews>
    <sheetView view="pageBreakPreview" zoomScaleSheetLayoutView="100" zoomScalePageLayoutView="0" workbookViewId="0" topLeftCell="A18">
      <selection activeCell="AK31" sqref="AK31"/>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IF(TRIM('匯款填寫'!D117&amp;"年"&amp;'匯款填寫'!F117&amp;"月"&amp;'匯款填寫'!H117&amp;"日")="年月日","",'匯款填寫'!D117&amp;"年"&amp;'匯款填寫'!F117&amp;"月"&amp;'匯款填寫'!H117&amp;"日")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IF('匯款填寫'!B119&gt;0,VLOOKUP('匯款填寫'!B119,'付款資料主檔'!$A$5:$E$10000,4,FALSE)," ")</f>
        <v> </v>
      </c>
      <c r="E10" s="239"/>
      <c r="F10" s="242" t="str">
        <f>IF('匯款填寫'!B119&gt;0,VLOOKUP('匯款填寫'!B119,'付款資料主檔'!$A$5:$E$10000,3,FALSE),"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IF('匯款填寫'!B119&gt;0,VLOOKUP('匯款填寫'!B119,'付款資料主檔'!$A$5:$E$10000,5,FALSE)," ")</f>
        <v> </v>
      </c>
      <c r="E11" s="237"/>
      <c r="F11" s="236" t="str">
        <f>IF('匯款填寫'!B119&gt;0,VLOOKUP('匯款填寫'!B119,'付款資料主檔'!$A$5:$E$10000,2,FALSE),"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IF('匯款填寫'!B120&gt;0,VLOOKUP('匯款填寫'!B120,'付款資料主檔'!$A$5:$E$10000,4,FALSE)," ")</f>
        <v> </v>
      </c>
      <c r="E12" s="249"/>
      <c r="F12" s="242" t="str">
        <f>IF('匯款填寫'!B120&gt;0,VLOOKUP('匯款填寫'!B120,'付款資料主檔'!$A$5:$E$10000,3,FALSE),"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IF('匯款填寫'!B120&gt;0,VLOOKUP('匯款填寫'!B120,'付款資料主檔'!$A$5:$E$10000,5,FALSE)," ")</f>
        <v> </v>
      </c>
      <c r="E13" s="248"/>
      <c r="F13" s="236" t="str">
        <f>IF('匯款填寫'!B120&gt;0,VLOOKUP('匯款填寫'!B120,'付款資料主檔'!$A$5:$E$10000,2,FALSE),"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IF('匯款填寫'!B121&gt;0,VLOOKUP('匯款填寫'!B121,'付款資料主檔'!$A$5:$E$10000,4,FALSE)," ")</f>
        <v> </v>
      </c>
      <c r="E14" s="239"/>
      <c r="F14" s="242" t="str">
        <f>IF('匯款填寫'!B121&gt;0,VLOOKUP('匯款填寫'!B121,'付款資料主檔'!$A$5:$E$10000,3,FALSE),"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IF('匯款填寫'!B121&gt;0,VLOOKUP('匯款填寫'!B121,'付款資料主檔'!$A$5:$E$10000,5,FALSE)," ")</f>
        <v> </v>
      </c>
      <c r="E15" s="237"/>
      <c r="F15" s="236" t="str">
        <f>IF('匯款填寫'!B121&gt;0,VLOOKUP('匯款填寫'!B121,'付款資料主檔'!$A$5:$E$10000,2,FALSE),"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IF('匯款填寫'!B122&gt;0,VLOOKUP('匯款填寫'!B122,'付款資料主檔'!$A$5:$E$10000,4,FALSE)," ")</f>
        <v> </v>
      </c>
      <c r="E16" s="249"/>
      <c r="F16" s="242" t="str">
        <f>IF('匯款填寫'!B122&gt;0,VLOOKUP('匯款填寫'!B122,'付款資料主檔'!$A$5:$E$10000,3,FALSE),"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IF('匯款填寫'!B122&gt;0,VLOOKUP('匯款填寫'!B122,'付款資料主檔'!$A$5:$E$10000,5,FALSE)," ")</f>
        <v> </v>
      </c>
      <c r="E17" s="248"/>
      <c r="F17" s="236" t="str">
        <f>IF('匯款填寫'!B122&gt;0,VLOOKUP('匯款填寫'!B122,'付款資料主檔'!$A$5:$E$10000,2,FALSE),"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IF('匯款填寫'!B123&gt;0,VLOOKUP('匯款填寫'!B123,'付款資料主檔'!$A$5:$E$10000,4,FALSE)," ")</f>
        <v> </v>
      </c>
      <c r="E18" s="249"/>
      <c r="F18" s="242" t="str">
        <f>IF('匯款填寫'!B123&gt;0,VLOOKUP('匯款填寫'!B123,'付款資料主檔'!$A$5:$E$10000,3,FALSE),"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IF('匯款填寫'!B123&gt;0,VLOOKUP('匯款填寫'!B123,'付款資料主檔'!$A$5:$E$10000,5,FALSE)," ")</f>
        <v> </v>
      </c>
      <c r="E19" s="248"/>
      <c r="F19" s="236" t="str">
        <f>IF('匯款填寫'!B123&gt;0,VLOOKUP('匯款填寫'!B123,'付款資料主檔'!$A$5:$E$10000,2,FALSE),"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IF('匯款填寫'!B124&gt;0,VLOOKUP('匯款填寫'!B124,'付款資料主檔'!$A$5:$E$10000,4,FALSE)," ")</f>
        <v> </v>
      </c>
      <c r="E20" s="249"/>
      <c r="F20" s="242" t="str">
        <f>IF('匯款填寫'!B124&gt;0,VLOOKUP('匯款填寫'!B124,'付款資料主檔'!$A$5:$E$10000,3,FALSE),"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IF('匯款填寫'!B124&gt;0,VLOOKUP('匯款填寫'!B124,'付款資料主檔'!$A$5:$E$10000,5,FALSE)," ")</f>
        <v> </v>
      </c>
      <c r="E21" s="248"/>
      <c r="F21" s="236" t="str">
        <f>IF('匯款填寫'!B124&gt;0,VLOOKUP('匯款填寫'!B124,'付款資料主檔'!$A$5:$E$10000,2,FALSE),"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IF('匯款填寫'!B125&gt;0,VLOOKUP('匯款填寫'!B125,'付款資料主檔'!$A$5:$E$10000,4,FALSE)," ")</f>
        <v> </v>
      </c>
      <c r="E22" s="249"/>
      <c r="F22" s="242" t="str">
        <f>IF('匯款填寫'!B125&gt;0,VLOOKUP('匯款填寫'!B125,'付款資料主檔'!$A$5:$E$10000,3,FALSE),"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IF('匯款填寫'!B125&gt;0,VLOOKUP('匯款填寫'!B125,'付款資料主檔'!$A$5:$E$10000,5,FALSE)," ")</f>
        <v> </v>
      </c>
      <c r="E23" s="248"/>
      <c r="F23" s="236" t="str">
        <f>IF('匯款填寫'!B125&gt;0,VLOOKUP('匯款填寫'!B125,'付款資料主檔'!$A$5:$E$10000,2,FALSE),"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IF('匯款填寫'!B126&gt;0,VLOOKUP('匯款填寫'!B126,'付款資料主檔'!$A$5:$E$10000,4,FALSE)," ")</f>
        <v> </v>
      </c>
      <c r="E24" s="249"/>
      <c r="F24" s="242" t="str">
        <f>IF('匯款填寫'!B126&gt;0,VLOOKUP('匯款填寫'!B126,'付款資料主檔'!$A$5:$E$10000,3,FALSE),"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IF('匯款填寫'!B126&gt;0,VLOOKUP('匯款填寫'!B126,'付款資料主檔'!$A$5:$E$10000,5,FALSE)," ")</f>
        <v> </v>
      </c>
      <c r="E25" s="248"/>
      <c r="F25" s="236" t="str">
        <f>IF('匯款填寫'!B126&gt;0,VLOOKUP('匯款填寫'!B126,'付款資料主檔'!$A$5:$E$10000,2,FALSE),"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IF('匯款填寫'!B127&gt;0,VLOOKUP('匯款填寫'!B127,'付款資料主檔'!$A$5:$E$10000,4,FALSE)," ")</f>
        <v> </v>
      </c>
      <c r="E26" s="249"/>
      <c r="F26" s="242" t="str">
        <f>IF('匯款填寫'!B127&gt;0,VLOOKUP('匯款填寫'!B127,'付款資料主檔'!$A$5:$E$10000,3,FALSE),"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IF('匯款填寫'!B127&gt;0,VLOOKUP('匯款填寫'!B127,'付款資料主檔'!$A$5:$E$10000,5,FALSE)," ")</f>
        <v> </v>
      </c>
      <c r="E27" s="248"/>
      <c r="F27" s="236" t="str">
        <f>IF('匯款填寫'!B127&gt;0,VLOOKUP('匯款填寫'!B127,'付款資料主檔'!$A$5:$E$10000,2,FALSE),"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IF('匯款填寫'!B128&gt;0,VLOOKUP('匯款填寫'!B128,'付款資料主檔'!$A$5:$E$10000,4,FALSE)," ")</f>
        <v> </v>
      </c>
      <c r="E28" s="249"/>
      <c r="F28" s="242" t="str">
        <f>IF('匯款填寫'!B128&gt;0,VLOOKUP('匯款填寫'!B128,'付款資料主檔'!$A$5:$E$10000,3,FALSE),"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IF('匯款填寫'!B128&gt;0,VLOOKUP('匯款填寫'!B128,'付款資料主檔'!$A$5:$E$10000,5,FALSE)," ")</f>
        <v> </v>
      </c>
      <c r="E29" s="248"/>
      <c r="F29" s="236" t="str">
        <f>IF('匯款填寫'!B128&gt;0,VLOOKUP('匯款填寫'!B128,'付款資料主檔'!$A$5:$E$10000,2,FALSE),"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P39:AD43"/>
    <mergeCell ref="E33:T33"/>
    <mergeCell ref="W33:AD33"/>
    <mergeCell ref="E34:AD34"/>
    <mergeCell ref="F6:R9"/>
    <mergeCell ref="S6:AA6"/>
    <mergeCell ref="S7:AA7"/>
    <mergeCell ref="S8:AA8"/>
    <mergeCell ref="S35:W36"/>
    <mergeCell ref="X35:AA36"/>
    <mergeCell ref="U28:U29"/>
    <mergeCell ref="U26:U27"/>
    <mergeCell ref="Z28:Z29"/>
    <mergeCell ref="AA26:AA27"/>
    <mergeCell ref="U4:AC4"/>
    <mergeCell ref="F2:X3"/>
    <mergeCell ref="AB30:AC30"/>
    <mergeCell ref="AB31:AC31"/>
    <mergeCell ref="AA28:AA29"/>
    <mergeCell ref="AB28:AC29"/>
    <mergeCell ref="X28:X29"/>
    <mergeCell ref="Y28:Y29"/>
    <mergeCell ref="Z26:Z27"/>
    <mergeCell ref="F10:R10"/>
    <mergeCell ref="AB35:AD36"/>
    <mergeCell ref="E35:O36"/>
    <mergeCell ref="P35:R36"/>
    <mergeCell ref="P37:AD38"/>
    <mergeCell ref="V28:V29"/>
    <mergeCell ref="W28:W29"/>
    <mergeCell ref="D28:E28"/>
    <mergeCell ref="T28:T29"/>
    <mergeCell ref="O30:Q31"/>
    <mergeCell ref="F29:R29"/>
    <mergeCell ref="AB26:AC27"/>
    <mergeCell ref="D27:E27"/>
    <mergeCell ref="V26:V27"/>
    <mergeCell ref="W26:W27"/>
    <mergeCell ref="X26:X27"/>
    <mergeCell ref="Y26:Y27"/>
    <mergeCell ref="D26:E26"/>
    <mergeCell ref="T26:T27"/>
    <mergeCell ref="S26:S27"/>
    <mergeCell ref="F26:R26"/>
    <mergeCell ref="D25:E25"/>
    <mergeCell ref="V24:V25"/>
    <mergeCell ref="W24:W25"/>
    <mergeCell ref="X24:X25"/>
    <mergeCell ref="Y24:Y25"/>
    <mergeCell ref="D24:E24"/>
    <mergeCell ref="T24:T25"/>
    <mergeCell ref="U24:U25"/>
    <mergeCell ref="Z22:Z23"/>
    <mergeCell ref="T22:T23"/>
    <mergeCell ref="U22:U23"/>
    <mergeCell ref="Z24:Z25"/>
    <mergeCell ref="AA22:AA23"/>
    <mergeCell ref="AB22:AC23"/>
    <mergeCell ref="AA24:AA25"/>
    <mergeCell ref="AB24:AC25"/>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S16:S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S18:S19"/>
    <mergeCell ref="S20:S21"/>
    <mergeCell ref="S22:S23"/>
    <mergeCell ref="S24:S25"/>
    <mergeCell ref="S28:S29"/>
    <mergeCell ref="A5:A29"/>
    <mergeCell ref="B5:B29"/>
    <mergeCell ref="D6:E9"/>
    <mergeCell ref="D11:E11"/>
    <mergeCell ref="D12:E12"/>
    <mergeCell ref="D15:E15"/>
    <mergeCell ref="D10:E10"/>
    <mergeCell ref="D14:E14"/>
    <mergeCell ref="D17:E17"/>
    <mergeCell ref="D29:E29"/>
    <mergeCell ref="F11:R11"/>
    <mergeCell ref="F24:R24"/>
    <mergeCell ref="F25:R25"/>
    <mergeCell ref="F27:R27"/>
    <mergeCell ref="F28:R28"/>
    <mergeCell ref="S10:S11"/>
    <mergeCell ref="AD6:AD9"/>
    <mergeCell ref="AD10:AD11"/>
    <mergeCell ref="AD12:AD13"/>
    <mergeCell ref="AD14:AD15"/>
    <mergeCell ref="AA10:AA11"/>
    <mergeCell ref="AB10:AC11"/>
    <mergeCell ref="AB6:AC6"/>
    <mergeCell ref="AB7:AC7"/>
    <mergeCell ref="AB8:AC8"/>
    <mergeCell ref="AD45:AD47"/>
    <mergeCell ref="AB9:AC9"/>
    <mergeCell ref="AD24:AD25"/>
    <mergeCell ref="AD26:AD27"/>
    <mergeCell ref="AD28:AD29"/>
    <mergeCell ref="AD30:AD31"/>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1"/>
  <dimension ref="A1:AE48"/>
  <sheetViews>
    <sheetView view="pageBreakPreview" zoomScaleSheetLayoutView="100" zoomScalePageLayoutView="0" workbookViewId="0" topLeftCell="A18">
      <selection activeCell="AI30" sqref="AI30"/>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IF(TRIM('匯款填寫'!D136&amp;"年"&amp;'匯款填寫'!F136&amp;"月"&amp;'匯款填寫'!H136&amp;"日")="年月日","",'匯款填寫'!D136&amp;"年"&amp;'匯款填寫'!F136&amp;"月"&amp;'匯款填寫'!H136&amp;"日")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IF('匯款填寫'!B138&gt;0,VLOOKUP('匯款填寫'!B138,'付款資料主檔'!$A$5:$E$10000,4,FALSE)," ")</f>
        <v> </v>
      </c>
      <c r="E10" s="239"/>
      <c r="F10" s="242" t="str">
        <f>IF('匯款填寫'!B138&gt;0,VLOOKUP('匯款填寫'!B138,'付款資料主檔'!$A$5:$E$10000,3,FALSE),"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IF('匯款填寫'!B138&gt;0,VLOOKUP('匯款填寫'!B138,'付款資料主檔'!$A$5:$E$10000,5,FALSE)," ")</f>
        <v> </v>
      </c>
      <c r="E11" s="237"/>
      <c r="F11" s="236" t="str">
        <f>IF('匯款填寫'!B138&gt;0,VLOOKUP('匯款填寫'!B138,'付款資料主檔'!$A$5:$E$10000,2,FALSE),"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IF('匯款填寫'!B139&gt;0,VLOOKUP('匯款填寫'!B139,'付款資料主檔'!$A$5:$E$10000,4,FALSE)," ")</f>
        <v> </v>
      </c>
      <c r="E12" s="249"/>
      <c r="F12" s="242" t="str">
        <f>IF('匯款填寫'!B139&gt;0,VLOOKUP('匯款填寫'!B139,'付款資料主檔'!$A$5:$E$10000,3,FALSE),"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IF('匯款填寫'!B139&gt;0,VLOOKUP('匯款填寫'!B139,'付款資料主檔'!$A$5:$E$10000,5,FALSE)," ")</f>
        <v> </v>
      </c>
      <c r="E13" s="248"/>
      <c r="F13" s="236" t="str">
        <f>IF('匯款填寫'!B139&gt;0,VLOOKUP('匯款填寫'!B139,'付款資料主檔'!$A$5:$E$10000,2,FALSE),"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IF('匯款填寫'!B140&gt;0,VLOOKUP('匯款填寫'!B140,'付款資料主檔'!$A$5:$E$10000,4,FALSE)," ")</f>
        <v> </v>
      </c>
      <c r="E14" s="239"/>
      <c r="F14" s="242" t="str">
        <f>IF('匯款填寫'!B140&gt;0,VLOOKUP('匯款填寫'!B140,'付款資料主檔'!$A$5:$E$10000,3,FALSE),"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IF('匯款填寫'!B140&gt;0,VLOOKUP('匯款填寫'!B140,'付款資料主檔'!$A$5:$E$10000,5,FALSE)," ")</f>
        <v> </v>
      </c>
      <c r="E15" s="237"/>
      <c r="F15" s="236" t="str">
        <f>IF('匯款填寫'!B140&gt;0,VLOOKUP('匯款填寫'!B140,'付款資料主檔'!$A$5:$E$10000,2,FALSE),"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IF('匯款填寫'!B141&gt;0,VLOOKUP('匯款填寫'!B141,'付款資料主檔'!$A$5:$E$10000,4,FALSE)," ")</f>
        <v> </v>
      </c>
      <c r="E16" s="249"/>
      <c r="F16" s="242" t="str">
        <f>IF('匯款填寫'!B141&gt;0,VLOOKUP('匯款填寫'!B141,'付款資料主檔'!$A$5:$E$10000,3,FALSE),"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IF('匯款填寫'!B141&gt;0,VLOOKUP('匯款填寫'!B141,'付款資料主檔'!$A$5:$E$10000,5,FALSE)," ")</f>
        <v> </v>
      </c>
      <c r="E17" s="248"/>
      <c r="F17" s="236" t="str">
        <f>IF('匯款填寫'!B141&gt;0,VLOOKUP('匯款填寫'!B141,'付款資料主檔'!$A$5:$E$10000,2,FALSE),"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IF('匯款填寫'!B142&gt;0,VLOOKUP('匯款填寫'!B142,'付款資料主檔'!$A$5:$E$10000,4,FALSE)," ")</f>
        <v> </v>
      </c>
      <c r="E18" s="249"/>
      <c r="F18" s="242" t="str">
        <f>IF('匯款填寫'!B142&gt;0,VLOOKUP('匯款填寫'!B142,'付款資料主檔'!$A$5:$E$10000,3,FALSE),"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IF('匯款填寫'!B142&gt;0,VLOOKUP('匯款填寫'!B142,'付款資料主檔'!$A$5:$E$10000,5,FALSE)," ")</f>
        <v> </v>
      </c>
      <c r="E19" s="248"/>
      <c r="F19" s="236" t="str">
        <f>IF('匯款填寫'!B142&gt;0,VLOOKUP('匯款填寫'!B142,'付款資料主檔'!$A$5:$E$10000,2,FALSE),"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IF('匯款填寫'!B143&gt;0,VLOOKUP('匯款填寫'!B143,'付款資料主檔'!$A$5:$E$10000,4,FALSE)," ")</f>
        <v> </v>
      </c>
      <c r="E20" s="249"/>
      <c r="F20" s="242" t="str">
        <f>IF('匯款填寫'!B143&gt;0,VLOOKUP('匯款填寫'!B143,'付款資料主檔'!$A$5:$E$10000,3,FALSE),"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IF('匯款填寫'!B143&gt;0,VLOOKUP('匯款填寫'!B143,'付款資料主檔'!$A$5:$E$10000,5,FALSE)," ")</f>
        <v> </v>
      </c>
      <c r="E21" s="248"/>
      <c r="F21" s="236" t="str">
        <f>IF('匯款填寫'!B143&gt;0,VLOOKUP('匯款填寫'!B143,'付款資料主檔'!$A$5:$E$10000,2,FALSE),"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IF('匯款填寫'!B144&gt;0,VLOOKUP('匯款填寫'!B144,'付款資料主檔'!$A$5:$E$10000,4,FALSE)," ")</f>
        <v> </v>
      </c>
      <c r="E22" s="249"/>
      <c r="F22" s="242" t="str">
        <f>IF('匯款填寫'!B144&gt;0,VLOOKUP('匯款填寫'!B144,'付款資料主檔'!$A$5:$E$10000,3,FALSE),"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IF('匯款填寫'!B144&gt;0,VLOOKUP('匯款填寫'!B144,'付款資料主檔'!$A$5:$E$10000,5,FALSE)," ")</f>
        <v> </v>
      </c>
      <c r="E23" s="248"/>
      <c r="F23" s="236" t="str">
        <f>IF('匯款填寫'!B144&gt;0,VLOOKUP('匯款填寫'!B144,'付款資料主檔'!$A$5:$E$10000,2,FALSE),"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IF('匯款填寫'!B145&gt;0,VLOOKUP('匯款填寫'!B145,'付款資料主檔'!$A$5:$E$10000,4,FALSE)," ")</f>
        <v> </v>
      </c>
      <c r="E24" s="249"/>
      <c r="F24" s="242" t="str">
        <f>IF('匯款填寫'!B145&gt;0,VLOOKUP('匯款填寫'!B145,'付款資料主檔'!$A$5:$E$10000,3,FALSE),"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IF('匯款填寫'!B145&gt;0,VLOOKUP('匯款填寫'!B145,'付款資料主檔'!$A$5:$E$10000,5,FALSE)," ")</f>
        <v> </v>
      </c>
      <c r="E25" s="248"/>
      <c r="F25" s="236" t="str">
        <f>IF('匯款填寫'!B145&gt;0,VLOOKUP('匯款填寫'!B145,'付款資料主檔'!$A$5:$E$10000,2,FALSE),"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IF('匯款填寫'!B146&gt;0,VLOOKUP('匯款填寫'!B146,'付款資料主檔'!$A$5:$E$10000,4,FALSE)," ")</f>
        <v> </v>
      </c>
      <c r="E26" s="249"/>
      <c r="F26" s="242" t="str">
        <f>IF('匯款填寫'!B146&gt;0,VLOOKUP('匯款填寫'!B146,'付款資料主檔'!$A$5:$E$10000,3,FALSE),"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IF('匯款填寫'!B146&gt;0,VLOOKUP('匯款填寫'!B146,'付款資料主檔'!$A$5:$E$10000,5,FALSE)," ")</f>
        <v> </v>
      </c>
      <c r="E27" s="248"/>
      <c r="F27" s="236" t="str">
        <f>IF('匯款填寫'!B146&gt;0,VLOOKUP('匯款填寫'!B146,'付款資料主檔'!$A$5:$E$10000,2,FALSE),"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IF('匯款填寫'!B147&gt;0,VLOOKUP('匯款填寫'!B147,'付款資料主檔'!$A$5:$E$10000,4,FALSE)," ")</f>
        <v> </v>
      </c>
      <c r="E28" s="249"/>
      <c r="F28" s="242" t="str">
        <f>IF('匯款填寫'!B147&gt;0,VLOOKUP('匯款填寫'!B147,'付款資料主檔'!$A$5:$E$10000,3,FALSE),"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IF('匯款填寫'!B147&gt;0,VLOOKUP('匯款填寫'!B147,'付款資料主檔'!$A$5:$E$10000,5,FALSE)," ")</f>
        <v> </v>
      </c>
      <c r="E29" s="248"/>
      <c r="F29" s="236" t="str">
        <f>IF('匯款填寫'!B147&gt;0,VLOOKUP('匯款填寫'!B147,'付款資料主檔'!$A$5:$E$10000,2,FALSE),"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X35:AA36"/>
    <mergeCell ref="S35:W36"/>
    <mergeCell ref="E35:O36"/>
    <mergeCell ref="P35:R36"/>
    <mergeCell ref="AB35:AD36"/>
    <mergeCell ref="AB18:AC19"/>
    <mergeCell ref="Z18:Z19"/>
    <mergeCell ref="AB20:AC21"/>
    <mergeCell ref="AA22:AA23"/>
    <mergeCell ref="AB22:AC23"/>
    <mergeCell ref="AA24:AA25"/>
    <mergeCell ref="AD18:AD19"/>
    <mergeCell ref="AD20:AD21"/>
    <mergeCell ref="AD22:AD23"/>
    <mergeCell ref="X20:X21"/>
    <mergeCell ref="Y20:Y21"/>
    <mergeCell ref="Z24:Z25"/>
    <mergeCell ref="S8:AA8"/>
    <mergeCell ref="O30:Q31"/>
    <mergeCell ref="F10:R10"/>
    <mergeCell ref="F12:R12"/>
    <mergeCell ref="F18:R18"/>
    <mergeCell ref="F20:R20"/>
    <mergeCell ref="F22:R22"/>
    <mergeCell ref="F24:R24"/>
    <mergeCell ref="T24:T25"/>
    <mergeCell ref="P37:AD38"/>
    <mergeCell ref="U4:AC4"/>
    <mergeCell ref="F2:X3"/>
    <mergeCell ref="A5:A29"/>
    <mergeCell ref="B5:B29"/>
    <mergeCell ref="D6:E9"/>
    <mergeCell ref="D11:E11"/>
    <mergeCell ref="D12:E12"/>
    <mergeCell ref="F11:R11"/>
    <mergeCell ref="F13:R13"/>
    <mergeCell ref="S6:AA6"/>
    <mergeCell ref="D10:E10"/>
    <mergeCell ref="F15:R15"/>
    <mergeCell ref="S10:S11"/>
    <mergeCell ref="S12:S13"/>
    <mergeCell ref="S14:S15"/>
    <mergeCell ref="D13:E13"/>
    <mergeCell ref="D14:E14"/>
    <mergeCell ref="F14:R14"/>
    <mergeCell ref="S7:AA7"/>
    <mergeCell ref="Y10:Y11"/>
    <mergeCell ref="F17:R17"/>
    <mergeCell ref="S16:S17"/>
    <mergeCell ref="U12:U13"/>
    <mergeCell ref="V12:V13"/>
    <mergeCell ref="W12:W13"/>
    <mergeCell ref="X12:X13"/>
    <mergeCell ref="V14:V15"/>
    <mergeCell ref="AB6:AC6"/>
    <mergeCell ref="AB7:AC7"/>
    <mergeCell ref="AB8:AC8"/>
    <mergeCell ref="AB9:AC9"/>
    <mergeCell ref="F16:R16"/>
    <mergeCell ref="AB10:AC11"/>
    <mergeCell ref="F6:R9"/>
    <mergeCell ref="AA10:AA11"/>
    <mergeCell ref="X10:X11"/>
    <mergeCell ref="T12:T13"/>
    <mergeCell ref="D15:E15"/>
    <mergeCell ref="S18:S19"/>
    <mergeCell ref="S20:S21"/>
    <mergeCell ref="U18:U19"/>
    <mergeCell ref="D20:E20"/>
    <mergeCell ref="D19:E19"/>
    <mergeCell ref="F19:R19"/>
    <mergeCell ref="F21:R21"/>
    <mergeCell ref="AA18:AA19"/>
    <mergeCell ref="T20:T21"/>
    <mergeCell ref="U20:U21"/>
    <mergeCell ref="Z20:Z21"/>
    <mergeCell ref="AA20:AA21"/>
    <mergeCell ref="Z14:Z15"/>
    <mergeCell ref="AA14:AA15"/>
    <mergeCell ref="AA16:AA17"/>
    <mergeCell ref="V18:V19"/>
    <mergeCell ref="X14:X15"/>
    <mergeCell ref="Z12:Z13"/>
    <mergeCell ref="W14:W15"/>
    <mergeCell ref="AA12:AA13"/>
    <mergeCell ref="Z10:Z11"/>
    <mergeCell ref="T10:T11"/>
    <mergeCell ref="Y12:Y13"/>
    <mergeCell ref="U10:U11"/>
    <mergeCell ref="V10:V11"/>
    <mergeCell ref="W10:W11"/>
    <mergeCell ref="X16:X17"/>
    <mergeCell ref="Y16:Y17"/>
    <mergeCell ref="D16:E16"/>
    <mergeCell ref="Z16:Z17"/>
    <mergeCell ref="AB12:AC13"/>
    <mergeCell ref="T16:T17"/>
    <mergeCell ref="U16:U17"/>
    <mergeCell ref="Y14:Y15"/>
    <mergeCell ref="T14:T15"/>
    <mergeCell ref="U14:U15"/>
    <mergeCell ref="AB14:AC15"/>
    <mergeCell ref="W18:W19"/>
    <mergeCell ref="X18:X19"/>
    <mergeCell ref="Y18:Y19"/>
    <mergeCell ref="D18:E18"/>
    <mergeCell ref="T18:T19"/>
    <mergeCell ref="AB16:AC17"/>
    <mergeCell ref="D17:E17"/>
    <mergeCell ref="V16:V17"/>
    <mergeCell ref="W16:W17"/>
    <mergeCell ref="D22:E22"/>
    <mergeCell ref="D21:E21"/>
    <mergeCell ref="V20:V21"/>
    <mergeCell ref="W20:W21"/>
    <mergeCell ref="Z22:Z23"/>
    <mergeCell ref="T22:T23"/>
    <mergeCell ref="U22:U23"/>
    <mergeCell ref="D23:E23"/>
    <mergeCell ref="V22:V23"/>
    <mergeCell ref="W22:W23"/>
    <mergeCell ref="X22:X23"/>
    <mergeCell ref="Y22:Y23"/>
    <mergeCell ref="F23:R23"/>
    <mergeCell ref="S22:S23"/>
    <mergeCell ref="AB24:AC25"/>
    <mergeCell ref="D25:E25"/>
    <mergeCell ref="V24:V25"/>
    <mergeCell ref="W24:W25"/>
    <mergeCell ref="X24:X25"/>
    <mergeCell ref="Y24:Y25"/>
    <mergeCell ref="D24:E24"/>
    <mergeCell ref="F25:R25"/>
    <mergeCell ref="S24:S25"/>
    <mergeCell ref="U24:U25"/>
    <mergeCell ref="Y28:Y29"/>
    <mergeCell ref="D27:E27"/>
    <mergeCell ref="V26:V27"/>
    <mergeCell ref="W26:W27"/>
    <mergeCell ref="X26:X27"/>
    <mergeCell ref="Y26:Y27"/>
    <mergeCell ref="D26:E26"/>
    <mergeCell ref="F27:R27"/>
    <mergeCell ref="S26:S27"/>
    <mergeCell ref="F26:R26"/>
    <mergeCell ref="S28:S29"/>
    <mergeCell ref="T28:T29"/>
    <mergeCell ref="D29:E29"/>
    <mergeCell ref="F28:R28"/>
    <mergeCell ref="U28:U29"/>
    <mergeCell ref="W33:AD33"/>
    <mergeCell ref="Z26:Z27"/>
    <mergeCell ref="T26:T27"/>
    <mergeCell ref="U26:U27"/>
    <mergeCell ref="Z28:Z29"/>
    <mergeCell ref="AA26:AA27"/>
    <mergeCell ref="AB26:AC27"/>
    <mergeCell ref="AA28:AA29"/>
    <mergeCell ref="AB28:AC29"/>
    <mergeCell ref="V28:V29"/>
    <mergeCell ref="W28:W29"/>
    <mergeCell ref="X28:X29"/>
    <mergeCell ref="D28:E28"/>
    <mergeCell ref="F29:R29"/>
    <mergeCell ref="AD6:AD9"/>
    <mergeCell ref="AD10:AD11"/>
    <mergeCell ref="AD12:AD13"/>
    <mergeCell ref="AD14:AD15"/>
    <mergeCell ref="AD16:AD17"/>
    <mergeCell ref="AD45:AD47"/>
    <mergeCell ref="E33:T33"/>
    <mergeCell ref="AB30:AC30"/>
    <mergeCell ref="AB31:AC31"/>
    <mergeCell ref="P39:AD43"/>
    <mergeCell ref="AD24:AD25"/>
    <mergeCell ref="AD26:AD27"/>
    <mergeCell ref="AD28:AD29"/>
    <mergeCell ref="AD30:AD31"/>
    <mergeCell ref="E34:AD3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codeName="Sheet12"/>
  <dimension ref="A1:AE48"/>
  <sheetViews>
    <sheetView view="pageBreakPreview" zoomScaleSheetLayoutView="100" zoomScalePageLayoutView="0" workbookViewId="0" topLeftCell="A21">
      <selection activeCell="AG27" sqref="AG27"/>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IF(TRIM('匯款填寫'!D155&amp;"年"&amp;'匯款填寫'!F155&amp;"月"&amp;'匯款填寫'!H155&amp;"日")="年月日","",'匯款填寫'!D155&amp;"年"&amp;'匯款填寫'!F155&amp;"月"&amp;'匯款填寫'!H155&amp;"日")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IF('匯款填寫'!B157&gt;0,VLOOKUP('匯款填寫'!B157,'付款資料主檔'!$A$5:$E$10000,4,FALSE)," ")</f>
        <v> </v>
      </c>
      <c r="E10" s="239"/>
      <c r="F10" s="242" t="str">
        <f>IF('匯款填寫'!B157&gt;0,VLOOKUP('匯款填寫'!B157,'付款資料主檔'!$A$5:$E$10000,3,FALSE),"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IF('匯款填寫'!B157&gt;0,VLOOKUP('匯款填寫'!B157,'付款資料主檔'!$A$5:$E$10000,5,FALSE)," ")</f>
        <v> </v>
      </c>
      <c r="E11" s="237"/>
      <c r="F11" s="236" t="str">
        <f>IF('匯款填寫'!B157&gt;0,VLOOKUP('匯款填寫'!B157,'付款資料主檔'!$A$5:$E$10000,2,FALSE),"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IF('匯款填寫'!B158&gt;0,VLOOKUP('匯款填寫'!B158,'付款資料主檔'!$A$5:$E$10000,4,FALSE)," ")</f>
        <v> </v>
      </c>
      <c r="E12" s="249"/>
      <c r="F12" s="242" t="str">
        <f>IF('匯款填寫'!B158&gt;0,VLOOKUP('匯款填寫'!B158,'付款資料主檔'!$A$5:$E$10000,3,FALSE),"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IF('匯款填寫'!B158&gt;0,VLOOKUP('匯款填寫'!B158,'付款資料主檔'!$A$5:$E$10000,5,FALSE)," ")</f>
        <v> </v>
      </c>
      <c r="E13" s="248"/>
      <c r="F13" s="236" t="str">
        <f>IF('匯款填寫'!B158&gt;0,VLOOKUP('匯款填寫'!B158,'付款資料主檔'!$A$5:$E$10000,2,FALSE),"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IF('匯款填寫'!B159&gt;0,VLOOKUP('匯款填寫'!B159,'付款資料主檔'!$A$5:$E$10000,4,FALSE)," ")</f>
        <v> </v>
      </c>
      <c r="E14" s="239"/>
      <c r="F14" s="242" t="str">
        <f>IF('匯款填寫'!B159&gt;0,VLOOKUP('匯款填寫'!B159,'付款資料主檔'!$A$5:$E$10000,3,FALSE),"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IF('匯款填寫'!B159&gt;0,VLOOKUP('匯款填寫'!B159,'付款資料主檔'!$A$5:$E$10000,5,FALSE)," ")</f>
        <v> </v>
      </c>
      <c r="E15" s="237"/>
      <c r="F15" s="236" t="str">
        <f>IF('匯款填寫'!B159&gt;0,VLOOKUP('匯款填寫'!B159,'付款資料主檔'!$A$5:$E$10000,2,FALSE),"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IF('匯款填寫'!B160&gt;0,VLOOKUP('匯款填寫'!B160,'付款資料主檔'!$A$5:$E$10000,4,FALSE)," ")</f>
        <v> </v>
      </c>
      <c r="E16" s="249"/>
      <c r="F16" s="242" t="str">
        <f>IF('匯款填寫'!B160&gt;0,VLOOKUP('匯款填寫'!B160,'付款資料主檔'!$A$5:$E$10000,3,FALSE),"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IF('匯款填寫'!B160&gt;0,VLOOKUP('匯款填寫'!B160,'付款資料主檔'!$A$5:$E$10000,5,FALSE)," ")</f>
        <v> </v>
      </c>
      <c r="E17" s="248"/>
      <c r="F17" s="236" t="str">
        <f>IF('匯款填寫'!B160&gt;0,VLOOKUP('匯款填寫'!B160,'付款資料主檔'!$A$5:$E$10000,2,FALSE),"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IF('匯款填寫'!B161&gt;0,VLOOKUP('匯款填寫'!B161,'付款資料主檔'!$A$5:$E$10000,4,FALSE)," ")</f>
        <v> </v>
      </c>
      <c r="E18" s="249"/>
      <c r="F18" s="242" t="str">
        <f>IF('匯款填寫'!B161&gt;0,VLOOKUP('匯款填寫'!B161,'付款資料主檔'!$A$5:$E$10000,3,FALSE),"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IF('匯款填寫'!B161&gt;0,VLOOKUP('匯款填寫'!B161,'付款資料主檔'!$A$5:$E$10000,5,FALSE)," ")</f>
        <v> </v>
      </c>
      <c r="E19" s="248"/>
      <c r="F19" s="236" t="str">
        <f>IF('匯款填寫'!B161&gt;0,VLOOKUP('匯款填寫'!B161,'付款資料主檔'!$A$5:$E$10000,2,FALSE),"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IF('匯款填寫'!B162&gt;0,VLOOKUP('匯款填寫'!B162,'付款資料主檔'!$A$5:$E$10000,4,FALSE)," ")</f>
        <v> </v>
      </c>
      <c r="E20" s="249"/>
      <c r="F20" s="242" t="str">
        <f>IF('匯款填寫'!B162&gt;0,VLOOKUP('匯款填寫'!B162,'付款資料主檔'!$A$5:$E$10000,3,FALSE),"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IF('匯款填寫'!B162&gt;0,VLOOKUP('匯款填寫'!B162,'付款資料主檔'!$A$5:$E$10000,5,FALSE)," ")</f>
        <v> </v>
      </c>
      <c r="E21" s="248"/>
      <c r="F21" s="236" t="str">
        <f>IF('匯款填寫'!B162&gt;0,VLOOKUP('匯款填寫'!B162,'付款資料主檔'!$A$5:$E$10000,2,FALSE),"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IF('匯款填寫'!B163&gt;0,VLOOKUP('匯款填寫'!B163,'付款資料主檔'!$A$5:$E$10000,4,FALSE)," ")</f>
        <v> </v>
      </c>
      <c r="E22" s="249"/>
      <c r="F22" s="242" t="str">
        <f>IF('匯款填寫'!B163&gt;0,VLOOKUP('匯款填寫'!B163,'付款資料主檔'!$A$5:$E$10000,3,FALSE),"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IF('匯款填寫'!B163&gt;0,VLOOKUP('匯款填寫'!B163,'付款資料主檔'!$A$5:$E$10000,5,FALSE)," ")</f>
        <v> </v>
      </c>
      <c r="E23" s="248"/>
      <c r="F23" s="236" t="str">
        <f>IF('匯款填寫'!B163&gt;0,VLOOKUP('匯款填寫'!B163,'付款資料主檔'!$A$5:$E$10000,2,FALSE),"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IF('匯款填寫'!B164&gt;0,VLOOKUP('匯款填寫'!B164,'付款資料主檔'!$A$5:$E$10000,4,FALSE)," ")</f>
        <v> </v>
      </c>
      <c r="E24" s="249"/>
      <c r="F24" s="242" t="str">
        <f>IF('匯款填寫'!B164&gt;0,VLOOKUP('匯款填寫'!B164,'付款資料主檔'!$A$5:$E$10000,3,FALSE),"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IF('匯款填寫'!B164&gt;0,VLOOKUP('匯款填寫'!B164,'付款資料主檔'!$A$5:$E$10000,5,FALSE)," ")</f>
        <v> </v>
      </c>
      <c r="E25" s="248"/>
      <c r="F25" s="236" t="str">
        <f>IF('匯款填寫'!B164&gt;0,VLOOKUP('匯款填寫'!B164,'付款資料主檔'!$A$5:$E$10000,2,FALSE),"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IF('匯款填寫'!B165&gt;0,VLOOKUP('匯款填寫'!B165,'付款資料主檔'!$A$5:$E$10000,4,FALSE)," ")</f>
        <v> </v>
      </c>
      <c r="E26" s="249"/>
      <c r="F26" s="242" t="str">
        <f>IF('匯款填寫'!B165&gt;0,VLOOKUP('匯款填寫'!B165,'付款資料主檔'!$A$5:$E$10000,3,FALSE),"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IF('匯款填寫'!B165&gt;0,VLOOKUP('匯款填寫'!B165,'付款資料主檔'!$A$5:$E$10000,5,FALSE)," ")</f>
        <v> </v>
      </c>
      <c r="E27" s="248"/>
      <c r="F27" s="236" t="str">
        <f>IF('匯款填寫'!B165&gt;0,VLOOKUP('匯款填寫'!B165,'付款資料主檔'!$A$5:$E$10000,2,FALSE),"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IF('匯款填寫'!B166&gt;0,VLOOKUP('匯款填寫'!B166,'付款資料主檔'!$A$5:$E$10000,4,FALSE)," ")</f>
        <v> </v>
      </c>
      <c r="E28" s="249"/>
      <c r="F28" s="242" t="str">
        <f>IF('匯款填寫'!B166&gt;0,VLOOKUP('匯款填寫'!B166,'付款資料主檔'!$A$5:$E$10000,3,FALSE),"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IF('匯款填寫'!B166&gt;0,VLOOKUP('匯款填寫'!B166,'付款資料主檔'!$A$5:$E$10000,5,FALSE)," ")</f>
        <v> </v>
      </c>
      <c r="E29" s="248"/>
      <c r="F29" s="236" t="str">
        <f>IF('匯款填寫'!B166&gt;0,VLOOKUP('匯款填寫'!B166,'付款資料主檔'!$A$5:$E$10000,2,FALSE),"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P39:AD43"/>
    <mergeCell ref="E33:T33"/>
    <mergeCell ref="W33:AD33"/>
    <mergeCell ref="E34:AD34"/>
    <mergeCell ref="F6:R9"/>
    <mergeCell ref="S6:AA6"/>
    <mergeCell ref="S7:AA7"/>
    <mergeCell ref="S8:AA8"/>
    <mergeCell ref="S35:W36"/>
    <mergeCell ref="X35:AA36"/>
    <mergeCell ref="U28:U29"/>
    <mergeCell ref="U26:U27"/>
    <mergeCell ref="Z28:Z29"/>
    <mergeCell ref="AA26:AA27"/>
    <mergeCell ref="U4:AC4"/>
    <mergeCell ref="F2:X3"/>
    <mergeCell ref="AB30:AC30"/>
    <mergeCell ref="AB31:AC31"/>
    <mergeCell ref="AA28:AA29"/>
    <mergeCell ref="AB28:AC29"/>
    <mergeCell ref="X28:X29"/>
    <mergeCell ref="Y28:Y29"/>
    <mergeCell ref="Z26:Z27"/>
    <mergeCell ref="F10:R10"/>
    <mergeCell ref="AB35:AD36"/>
    <mergeCell ref="E35:O36"/>
    <mergeCell ref="P35:R36"/>
    <mergeCell ref="P37:AD38"/>
    <mergeCell ref="V28:V29"/>
    <mergeCell ref="W28:W29"/>
    <mergeCell ref="D28:E28"/>
    <mergeCell ref="T28:T29"/>
    <mergeCell ref="O30:Q31"/>
    <mergeCell ref="F29:R29"/>
    <mergeCell ref="AB26:AC27"/>
    <mergeCell ref="D27:E27"/>
    <mergeCell ref="V26:V27"/>
    <mergeCell ref="W26:W27"/>
    <mergeCell ref="X26:X27"/>
    <mergeCell ref="Y26:Y27"/>
    <mergeCell ref="D26:E26"/>
    <mergeCell ref="T26:T27"/>
    <mergeCell ref="S26:S27"/>
    <mergeCell ref="F26:R26"/>
    <mergeCell ref="D25:E25"/>
    <mergeCell ref="V24:V25"/>
    <mergeCell ref="W24:W25"/>
    <mergeCell ref="X24:X25"/>
    <mergeCell ref="Y24:Y25"/>
    <mergeCell ref="D24:E24"/>
    <mergeCell ref="T24:T25"/>
    <mergeCell ref="U24:U25"/>
    <mergeCell ref="Z22:Z23"/>
    <mergeCell ref="T22:T23"/>
    <mergeCell ref="U22:U23"/>
    <mergeCell ref="Z24:Z25"/>
    <mergeCell ref="AA22:AA23"/>
    <mergeCell ref="AB22:AC23"/>
    <mergeCell ref="AA24:AA25"/>
    <mergeCell ref="AB24:AC25"/>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S16:S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S18:S19"/>
    <mergeCell ref="S20:S21"/>
    <mergeCell ref="S22:S23"/>
    <mergeCell ref="S24:S25"/>
    <mergeCell ref="S28:S29"/>
    <mergeCell ref="A5:A29"/>
    <mergeCell ref="B5:B29"/>
    <mergeCell ref="D6:E9"/>
    <mergeCell ref="D11:E11"/>
    <mergeCell ref="D12:E12"/>
    <mergeCell ref="D15:E15"/>
    <mergeCell ref="D10:E10"/>
    <mergeCell ref="D14:E14"/>
    <mergeCell ref="D17:E17"/>
    <mergeCell ref="D29:E29"/>
    <mergeCell ref="F11:R11"/>
    <mergeCell ref="F24:R24"/>
    <mergeCell ref="F25:R25"/>
    <mergeCell ref="F27:R27"/>
    <mergeCell ref="F28:R28"/>
    <mergeCell ref="S10:S11"/>
    <mergeCell ref="AD6:AD9"/>
    <mergeCell ref="AD10:AD11"/>
    <mergeCell ref="AD12:AD13"/>
    <mergeCell ref="AD14:AD15"/>
    <mergeCell ref="AA10:AA11"/>
    <mergeCell ref="AB10:AC11"/>
    <mergeCell ref="AB6:AC6"/>
    <mergeCell ref="AB7:AC7"/>
    <mergeCell ref="AB8:AC8"/>
    <mergeCell ref="AD45:AD47"/>
    <mergeCell ref="AB9:AC9"/>
    <mergeCell ref="AD24:AD25"/>
    <mergeCell ref="AD26:AD27"/>
    <mergeCell ref="AD28:AD29"/>
    <mergeCell ref="AD30:AD31"/>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sheetPr codeName="Sheet13"/>
  <dimension ref="A1:AE48"/>
  <sheetViews>
    <sheetView view="pageBreakPreview" zoomScaleSheetLayoutView="100" zoomScalePageLayoutView="0" workbookViewId="0" topLeftCell="A1">
      <selection activeCell="AO31" sqref="AO31"/>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IF(TRIM('匯款填寫'!D174&amp;"年"&amp;'匯款填寫'!F174&amp;"月"&amp;'匯款填寫'!H174&amp;"日")="年月日","",'匯款填寫'!D174&amp;"年"&amp;'匯款填寫'!F174&amp;"月"&amp;'匯款填寫'!H174&amp;"日")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IF('匯款填寫'!B176&gt;0,VLOOKUP('匯款填寫'!B176,'付款資料主檔'!$A$5:$E$10000,4,FALSE)," ")</f>
        <v> </v>
      </c>
      <c r="E10" s="239"/>
      <c r="F10" s="242" t="str">
        <f>IF('匯款填寫'!B176&gt;0,VLOOKUP('匯款填寫'!B176,'付款資料主檔'!$A$5:$E$10000,3,FALSE),"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IF('匯款填寫'!B176&gt;0,VLOOKUP('匯款填寫'!B176,'付款資料主檔'!$A$5:$E$10000,5,FALSE)," ")</f>
        <v> </v>
      </c>
      <c r="E11" s="237"/>
      <c r="F11" s="236" t="str">
        <f>IF('匯款填寫'!B176&gt;0,VLOOKUP('匯款填寫'!B176,'付款資料主檔'!$A$5:$E$10000,2,FALSE),"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IF('匯款填寫'!B177&gt;0,VLOOKUP('匯款填寫'!B177,'付款資料主檔'!$A$5:$E$10000,4,FALSE)," ")</f>
        <v> </v>
      </c>
      <c r="E12" s="249"/>
      <c r="F12" s="242" t="str">
        <f>IF('匯款填寫'!B177&gt;0,VLOOKUP('匯款填寫'!B177,'付款資料主檔'!$A$5:$E$10000,3,FALSE),"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IF('匯款填寫'!B177&gt;0,VLOOKUP('匯款填寫'!B177,'付款資料主檔'!$A$5:$E$10000,5,FALSE)," ")</f>
        <v> </v>
      </c>
      <c r="E13" s="248"/>
      <c r="F13" s="236" t="str">
        <f>IF('匯款填寫'!B177&gt;0,VLOOKUP('匯款填寫'!B177,'付款資料主檔'!$A$5:$E$10000,2,FALSE),"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IF('匯款填寫'!B178&gt;0,VLOOKUP('匯款填寫'!B178,'付款資料主檔'!$A$5:$E$10000,4,FALSE)," ")</f>
        <v> </v>
      </c>
      <c r="E14" s="239"/>
      <c r="F14" s="242" t="str">
        <f>IF('匯款填寫'!B178&gt;0,VLOOKUP('匯款填寫'!B178,'付款資料主檔'!$A$5:$E$10000,3,FALSE),"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IF('匯款填寫'!B178&gt;0,VLOOKUP('匯款填寫'!B178,'付款資料主檔'!$A$5:$E$10000,5,FALSE)," ")</f>
        <v> </v>
      </c>
      <c r="E15" s="237"/>
      <c r="F15" s="236" t="str">
        <f>IF('匯款填寫'!B178&gt;0,VLOOKUP('匯款填寫'!B178,'付款資料主檔'!$A$5:$E$10000,2,FALSE),"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IF('匯款填寫'!B179&gt;0,VLOOKUP('匯款填寫'!B179,'付款資料主檔'!$A$5:$E$10000,4,FALSE)," ")</f>
        <v> </v>
      </c>
      <c r="E16" s="249"/>
      <c r="F16" s="242" t="str">
        <f>IF('匯款填寫'!B179&gt;0,VLOOKUP('匯款填寫'!B179,'付款資料主檔'!$A$5:$E$10000,3,FALSE),"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IF('匯款填寫'!B179&gt;0,VLOOKUP('匯款填寫'!B179,'付款資料主檔'!$A$5:$E$10000,5,FALSE)," ")</f>
        <v> </v>
      </c>
      <c r="E17" s="248"/>
      <c r="F17" s="236" t="str">
        <f>IF('匯款填寫'!B179&gt;0,VLOOKUP('匯款填寫'!B179,'付款資料主檔'!$A$5:$E$10000,2,FALSE),"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IF('匯款填寫'!B180&gt;0,VLOOKUP('匯款填寫'!B180,'付款資料主檔'!$A$5:$E$10000,4,FALSE)," ")</f>
        <v> </v>
      </c>
      <c r="E18" s="249"/>
      <c r="F18" s="242" t="str">
        <f>IF('匯款填寫'!B180&gt;0,VLOOKUP('匯款填寫'!B180,'付款資料主檔'!$A$5:$E$10000,3,FALSE),"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IF('匯款填寫'!B180&gt;0,VLOOKUP('匯款填寫'!B180,'付款資料主檔'!$A$5:$E$10000,5,FALSE)," ")</f>
        <v> </v>
      </c>
      <c r="E19" s="248"/>
      <c r="F19" s="236" t="str">
        <f>IF('匯款填寫'!B180&gt;0,VLOOKUP('匯款填寫'!B180,'付款資料主檔'!$A$5:$E$10000,2,FALSE),"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IF('匯款填寫'!B181&gt;0,VLOOKUP('匯款填寫'!B181,'付款資料主檔'!$A$5:$E$10000,4,FALSE)," ")</f>
        <v> </v>
      </c>
      <c r="E20" s="249"/>
      <c r="F20" s="242" t="str">
        <f>IF('匯款填寫'!B181&gt;0,VLOOKUP('匯款填寫'!B181,'付款資料主檔'!$A$5:$E$10000,3,FALSE),"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IF('匯款填寫'!B181&gt;0,VLOOKUP('匯款填寫'!B181,'付款資料主檔'!$A$5:$E$10000,5,FALSE)," ")</f>
        <v> </v>
      </c>
      <c r="E21" s="248"/>
      <c r="F21" s="236" t="str">
        <f>IF('匯款填寫'!B181&gt;0,VLOOKUP('匯款填寫'!B181,'付款資料主檔'!$A$5:$E$10000,2,FALSE),"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IF('匯款填寫'!B182&gt;0,VLOOKUP('匯款填寫'!B182,'付款資料主檔'!$A$5:$E$10000,4,FALSE)," ")</f>
        <v> </v>
      </c>
      <c r="E22" s="249"/>
      <c r="F22" s="242" t="str">
        <f>IF('匯款填寫'!B182&gt;0,VLOOKUP('匯款填寫'!B182,'付款資料主檔'!$A$5:$E$10000,3,FALSE),"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IF('匯款填寫'!B182&gt;0,VLOOKUP('匯款填寫'!B182,'付款資料主檔'!$A$5:$E$10000,5,FALSE)," ")</f>
        <v> </v>
      </c>
      <c r="E23" s="248"/>
      <c r="F23" s="236" t="str">
        <f>IF('匯款填寫'!B182&gt;0,VLOOKUP('匯款填寫'!B182,'付款資料主檔'!$A$5:$E$10000,2,FALSE),"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IF('匯款填寫'!B183&gt;0,VLOOKUP('匯款填寫'!B183,'付款資料主檔'!$A$5:$E$10000,4,FALSE)," ")</f>
        <v> </v>
      </c>
      <c r="E24" s="249"/>
      <c r="F24" s="242" t="str">
        <f>IF('匯款填寫'!B183&gt;0,VLOOKUP('匯款填寫'!B183,'付款資料主檔'!$A$5:$E$10000,3,FALSE),"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IF('匯款填寫'!B183&gt;0,VLOOKUP('匯款填寫'!B183,'付款資料主檔'!$A$5:$E$10000,5,FALSE)," ")</f>
        <v> </v>
      </c>
      <c r="E25" s="248"/>
      <c r="F25" s="236" t="str">
        <f>IF('匯款填寫'!B183&gt;0,VLOOKUP('匯款填寫'!B183,'付款資料主檔'!$A$5:$E$10000,2,FALSE),"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IF('匯款填寫'!B184&gt;0,VLOOKUP('匯款填寫'!B184,'付款資料主檔'!$A$5:$E$10000,4,FALSE)," ")</f>
        <v> </v>
      </c>
      <c r="E26" s="249"/>
      <c r="F26" s="242" t="str">
        <f>IF('匯款填寫'!B184&gt;0,VLOOKUP('匯款填寫'!B184,'付款資料主檔'!$A$5:$E$10000,3,FALSE),"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IF('匯款填寫'!B184&gt;0,VLOOKUP('匯款填寫'!B184,'付款資料主檔'!$A$5:$E$10000,5,FALSE)," ")</f>
        <v> </v>
      </c>
      <c r="E27" s="248"/>
      <c r="F27" s="236" t="str">
        <f>IF('匯款填寫'!B184&gt;0,VLOOKUP('匯款填寫'!B184,'付款資料主檔'!$A$5:$E$10000,2,FALSE),"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IF('匯款填寫'!B185&gt;0,VLOOKUP('匯款填寫'!B185,'付款資料主檔'!$A$5:$E$10000,4,FALSE)," ")</f>
        <v> </v>
      </c>
      <c r="E28" s="249"/>
      <c r="F28" s="242" t="str">
        <f>IF('匯款填寫'!B185&gt;0,VLOOKUP('匯款填寫'!B185,'付款資料主檔'!$A$5:$E$10000,3,FALSE),"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IF('匯款填寫'!B185&gt;0,VLOOKUP('匯款填寫'!B185,'付款資料主檔'!$A$5:$E$10000,5,FALSE)," ")</f>
        <v> </v>
      </c>
      <c r="E29" s="248"/>
      <c r="F29" s="236" t="str">
        <f>IF('匯款填寫'!B185&gt;0,VLOOKUP('匯款填寫'!B185,'付款資料主檔'!$A$5:$E$10000,2,FALSE),"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X35:AA36"/>
    <mergeCell ref="S35:W36"/>
    <mergeCell ref="E35:O36"/>
    <mergeCell ref="P35:R36"/>
    <mergeCell ref="AB35:AD36"/>
    <mergeCell ref="AB18:AC19"/>
    <mergeCell ref="Z18:Z19"/>
    <mergeCell ref="AB20:AC21"/>
    <mergeCell ref="AA22:AA23"/>
    <mergeCell ref="AB22:AC23"/>
    <mergeCell ref="AA24:AA25"/>
    <mergeCell ref="AD18:AD19"/>
    <mergeCell ref="AD20:AD21"/>
    <mergeCell ref="AD22:AD23"/>
    <mergeCell ref="X20:X21"/>
    <mergeCell ref="Y20:Y21"/>
    <mergeCell ref="Z24:Z25"/>
    <mergeCell ref="S8:AA8"/>
    <mergeCell ref="O30:Q31"/>
    <mergeCell ref="F10:R10"/>
    <mergeCell ref="F12:R12"/>
    <mergeCell ref="F18:R18"/>
    <mergeCell ref="F20:R20"/>
    <mergeCell ref="F22:R22"/>
    <mergeCell ref="F24:R24"/>
    <mergeCell ref="T24:T25"/>
    <mergeCell ref="P37:AD38"/>
    <mergeCell ref="U4:AC4"/>
    <mergeCell ref="F2:X3"/>
    <mergeCell ref="A5:A29"/>
    <mergeCell ref="B5:B29"/>
    <mergeCell ref="D6:E9"/>
    <mergeCell ref="D11:E11"/>
    <mergeCell ref="D12:E12"/>
    <mergeCell ref="F11:R11"/>
    <mergeCell ref="F13:R13"/>
    <mergeCell ref="S6:AA6"/>
    <mergeCell ref="D10:E10"/>
    <mergeCell ref="F15:R15"/>
    <mergeCell ref="S10:S11"/>
    <mergeCell ref="S12:S13"/>
    <mergeCell ref="S14:S15"/>
    <mergeCell ref="D13:E13"/>
    <mergeCell ref="D14:E14"/>
    <mergeCell ref="F14:R14"/>
    <mergeCell ref="S7:AA7"/>
    <mergeCell ref="Y10:Y11"/>
    <mergeCell ref="F17:R17"/>
    <mergeCell ref="S16:S17"/>
    <mergeCell ref="U12:U13"/>
    <mergeCell ref="V12:V13"/>
    <mergeCell ref="W12:W13"/>
    <mergeCell ref="X12:X13"/>
    <mergeCell ref="V14:V15"/>
    <mergeCell ref="AB6:AC6"/>
    <mergeCell ref="AB7:AC7"/>
    <mergeCell ref="AB8:AC8"/>
    <mergeCell ref="AB9:AC9"/>
    <mergeCell ref="F16:R16"/>
    <mergeCell ref="AB10:AC11"/>
    <mergeCell ref="F6:R9"/>
    <mergeCell ref="AA10:AA11"/>
    <mergeCell ref="X10:X11"/>
    <mergeCell ref="T12:T13"/>
    <mergeCell ref="D15:E15"/>
    <mergeCell ref="S18:S19"/>
    <mergeCell ref="S20:S21"/>
    <mergeCell ref="U18:U19"/>
    <mergeCell ref="D20:E20"/>
    <mergeCell ref="D19:E19"/>
    <mergeCell ref="F19:R19"/>
    <mergeCell ref="F21:R21"/>
    <mergeCell ref="AA18:AA19"/>
    <mergeCell ref="T20:T21"/>
    <mergeCell ref="U20:U21"/>
    <mergeCell ref="Z20:Z21"/>
    <mergeCell ref="AA20:AA21"/>
    <mergeCell ref="Z14:Z15"/>
    <mergeCell ref="AA14:AA15"/>
    <mergeCell ref="AA16:AA17"/>
    <mergeCell ref="V18:V19"/>
    <mergeCell ref="X14:X15"/>
    <mergeCell ref="Z12:Z13"/>
    <mergeCell ref="W14:W15"/>
    <mergeCell ref="AA12:AA13"/>
    <mergeCell ref="Z10:Z11"/>
    <mergeCell ref="T10:T11"/>
    <mergeCell ref="Y12:Y13"/>
    <mergeCell ref="U10:U11"/>
    <mergeCell ref="V10:V11"/>
    <mergeCell ref="W10:W11"/>
    <mergeCell ref="X16:X17"/>
    <mergeCell ref="Y16:Y17"/>
    <mergeCell ref="D16:E16"/>
    <mergeCell ref="Z16:Z17"/>
    <mergeCell ref="AB12:AC13"/>
    <mergeCell ref="T16:T17"/>
    <mergeCell ref="U16:U17"/>
    <mergeCell ref="Y14:Y15"/>
    <mergeCell ref="T14:T15"/>
    <mergeCell ref="U14:U15"/>
    <mergeCell ref="AB14:AC15"/>
    <mergeCell ref="W18:W19"/>
    <mergeCell ref="X18:X19"/>
    <mergeCell ref="Y18:Y19"/>
    <mergeCell ref="D18:E18"/>
    <mergeCell ref="T18:T19"/>
    <mergeCell ref="AB16:AC17"/>
    <mergeCell ref="D17:E17"/>
    <mergeCell ref="V16:V17"/>
    <mergeCell ref="W16:W17"/>
    <mergeCell ref="D22:E22"/>
    <mergeCell ref="D21:E21"/>
    <mergeCell ref="V20:V21"/>
    <mergeCell ref="W20:W21"/>
    <mergeCell ref="Z22:Z23"/>
    <mergeCell ref="T22:T23"/>
    <mergeCell ref="U22:U23"/>
    <mergeCell ref="D23:E23"/>
    <mergeCell ref="V22:V23"/>
    <mergeCell ref="W22:W23"/>
    <mergeCell ref="X22:X23"/>
    <mergeCell ref="Y22:Y23"/>
    <mergeCell ref="F23:R23"/>
    <mergeCell ref="S22:S23"/>
    <mergeCell ref="AB24:AC25"/>
    <mergeCell ref="D25:E25"/>
    <mergeCell ref="V24:V25"/>
    <mergeCell ref="W24:W25"/>
    <mergeCell ref="X24:X25"/>
    <mergeCell ref="Y24:Y25"/>
    <mergeCell ref="D24:E24"/>
    <mergeCell ref="F25:R25"/>
    <mergeCell ref="S24:S25"/>
    <mergeCell ref="U24:U25"/>
    <mergeCell ref="Y28:Y29"/>
    <mergeCell ref="D27:E27"/>
    <mergeCell ref="V26:V27"/>
    <mergeCell ref="W26:W27"/>
    <mergeCell ref="X26:X27"/>
    <mergeCell ref="Y26:Y27"/>
    <mergeCell ref="D26:E26"/>
    <mergeCell ref="F27:R27"/>
    <mergeCell ref="S26:S27"/>
    <mergeCell ref="F26:R26"/>
    <mergeCell ref="S28:S29"/>
    <mergeCell ref="T28:T29"/>
    <mergeCell ref="D29:E29"/>
    <mergeCell ref="F28:R28"/>
    <mergeCell ref="U28:U29"/>
    <mergeCell ref="W33:AD33"/>
    <mergeCell ref="Z26:Z27"/>
    <mergeCell ref="T26:T27"/>
    <mergeCell ref="U26:U27"/>
    <mergeCell ref="Z28:Z29"/>
    <mergeCell ref="AA26:AA27"/>
    <mergeCell ref="AB26:AC27"/>
    <mergeCell ref="AA28:AA29"/>
    <mergeCell ref="AB28:AC29"/>
    <mergeCell ref="V28:V29"/>
    <mergeCell ref="W28:W29"/>
    <mergeCell ref="X28:X29"/>
    <mergeCell ref="D28:E28"/>
    <mergeCell ref="F29:R29"/>
    <mergeCell ref="AD6:AD9"/>
    <mergeCell ref="AD10:AD11"/>
    <mergeCell ref="AD12:AD13"/>
    <mergeCell ref="AD14:AD15"/>
    <mergeCell ref="AD16:AD17"/>
    <mergeCell ref="AD45:AD47"/>
    <mergeCell ref="E33:T33"/>
    <mergeCell ref="AB30:AC30"/>
    <mergeCell ref="AB31:AC31"/>
    <mergeCell ref="P39:AD43"/>
    <mergeCell ref="AD24:AD25"/>
    <mergeCell ref="AD26:AD27"/>
    <mergeCell ref="AD28:AD29"/>
    <mergeCell ref="AD30:AD31"/>
    <mergeCell ref="E34:AD3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codeName="Sheet14"/>
  <dimension ref="A1:AE48"/>
  <sheetViews>
    <sheetView view="pageBreakPreview" zoomScaleSheetLayoutView="100" zoomScalePageLayoutView="0" workbookViewId="0" topLeftCell="A18">
      <selection activeCell="AI30" sqref="AI30"/>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IF(TRIM('匯款填寫'!D193&amp;"年"&amp;'匯款填寫'!F193&amp;"月"&amp;'匯款填寫'!H193&amp;"日")="年月日","",'匯款填寫'!D193&amp;"年"&amp;'匯款填寫'!F193&amp;"月"&amp;'匯款填寫'!H193&amp;"日")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IF('匯款填寫'!B195&gt;0,VLOOKUP('匯款填寫'!B195,'付款資料主檔'!$A$5:$E$10000,4,FALSE)," ")</f>
        <v> </v>
      </c>
      <c r="E10" s="239"/>
      <c r="F10" s="242" t="str">
        <f>IF('匯款填寫'!B195&gt;0,VLOOKUP('匯款填寫'!B195,'付款資料主檔'!$A$5:$E$10000,3,FALSE),"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IF('匯款填寫'!B195&gt;0,VLOOKUP('匯款填寫'!B195,'付款資料主檔'!$A$5:$E$10000,5,FALSE)," ")</f>
        <v> </v>
      </c>
      <c r="E11" s="237"/>
      <c r="F11" s="236" t="str">
        <f>IF('匯款填寫'!B195&gt;0,VLOOKUP('匯款填寫'!B195,'付款資料主檔'!$A$5:$E$10000,2,FALSE),"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IF('匯款填寫'!B196&gt;0,VLOOKUP('匯款填寫'!B196,'付款資料主檔'!$A$5:$E$10000,4,FALSE)," ")</f>
        <v> </v>
      </c>
      <c r="E12" s="249"/>
      <c r="F12" s="242" t="str">
        <f>IF('匯款填寫'!B196&gt;0,VLOOKUP('匯款填寫'!B196,'付款資料主檔'!$A$5:$E$10000,3,FALSE),"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IF('匯款填寫'!B196&gt;0,VLOOKUP('匯款填寫'!B196,'付款資料主檔'!$A$5:$E$10000,5,FALSE)," ")</f>
        <v> </v>
      </c>
      <c r="E13" s="248"/>
      <c r="F13" s="236" t="str">
        <f>IF('匯款填寫'!B196&gt;0,VLOOKUP('匯款填寫'!B196,'付款資料主檔'!$A$5:$E$10000,2,FALSE),"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IF('匯款填寫'!B197&gt;0,VLOOKUP('匯款填寫'!B197,'付款資料主檔'!$A$5:$E$10000,4,FALSE)," ")</f>
        <v> </v>
      </c>
      <c r="E14" s="239"/>
      <c r="F14" s="242" t="str">
        <f>IF('匯款填寫'!B197&gt;0,VLOOKUP('匯款填寫'!B197,'付款資料主檔'!$A$5:$E$10000,3,FALSE),"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IF('匯款填寫'!B197&gt;0,VLOOKUP('匯款填寫'!B197,'付款資料主檔'!$A$5:$E$10000,5,FALSE)," ")</f>
        <v> </v>
      </c>
      <c r="E15" s="237"/>
      <c r="F15" s="236" t="str">
        <f>IF('匯款填寫'!B197&gt;0,VLOOKUP('匯款填寫'!B197,'付款資料主檔'!$A$5:$E$10000,2,FALSE),"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IF('匯款填寫'!B198&gt;0,VLOOKUP('匯款填寫'!B198,'付款資料主檔'!$A$5:$E$10000,4,FALSE)," ")</f>
        <v> </v>
      </c>
      <c r="E16" s="249"/>
      <c r="F16" s="242" t="str">
        <f>IF('匯款填寫'!B198&gt;0,VLOOKUP('匯款填寫'!B198,'付款資料主檔'!$A$5:$E$10000,3,FALSE),"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IF('匯款填寫'!B198&gt;0,VLOOKUP('匯款填寫'!B198,'付款資料主檔'!$A$5:$E$10000,5,FALSE)," ")</f>
        <v> </v>
      </c>
      <c r="E17" s="248"/>
      <c r="F17" s="236" t="str">
        <f>IF('匯款填寫'!B198&gt;0,VLOOKUP('匯款填寫'!B198,'付款資料主檔'!$A$5:$E$10000,2,FALSE),"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IF('匯款填寫'!B199&gt;0,VLOOKUP('匯款填寫'!B199,'付款資料主檔'!$A$5:$E$10000,4,FALSE)," ")</f>
        <v> </v>
      </c>
      <c r="E18" s="249"/>
      <c r="F18" s="242" t="str">
        <f>IF('匯款填寫'!B199&gt;0,VLOOKUP('匯款填寫'!B199,'付款資料主檔'!$A$5:$E$10000,3,FALSE),"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IF('匯款填寫'!B199&gt;0,VLOOKUP('匯款填寫'!B199,'付款資料主檔'!$A$5:$E$10000,5,FALSE)," ")</f>
        <v> </v>
      </c>
      <c r="E19" s="248"/>
      <c r="F19" s="236" t="str">
        <f>IF('匯款填寫'!B199&gt;0,VLOOKUP('匯款填寫'!B199,'付款資料主檔'!$A$5:$E$10000,2,FALSE),"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IF('匯款填寫'!B200&gt;0,VLOOKUP('匯款填寫'!B200,'付款資料主檔'!$A$5:$E$10000,4,FALSE)," ")</f>
        <v> </v>
      </c>
      <c r="E20" s="249"/>
      <c r="F20" s="242" t="str">
        <f>IF('匯款填寫'!B200&gt;0,VLOOKUP('匯款填寫'!B200,'付款資料主檔'!$A$5:$E$10000,3,FALSE),"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IF('匯款填寫'!B200&gt;0,VLOOKUP('匯款填寫'!B200,'付款資料主檔'!$A$5:$E$10000,5,FALSE)," ")</f>
        <v> </v>
      </c>
      <c r="E21" s="248"/>
      <c r="F21" s="236" t="str">
        <f>IF('匯款填寫'!B200&gt;0,VLOOKUP('匯款填寫'!B200,'付款資料主檔'!$A$5:$E$10000,2,FALSE),"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IF('匯款填寫'!B201&gt;0,VLOOKUP('匯款填寫'!B201,'付款資料主檔'!$A$5:$E$10000,4,FALSE)," ")</f>
        <v> </v>
      </c>
      <c r="E22" s="249"/>
      <c r="F22" s="242" t="str">
        <f>IF('匯款填寫'!B201&gt;0,VLOOKUP('匯款填寫'!B201,'付款資料主檔'!$A$5:$E$10000,3,FALSE),"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IF('匯款填寫'!B201&gt;0,VLOOKUP('匯款填寫'!B201,'付款資料主檔'!$A$5:$E$10000,5,FALSE)," ")</f>
        <v> </v>
      </c>
      <c r="E23" s="248"/>
      <c r="F23" s="236" t="str">
        <f>IF('匯款填寫'!B201&gt;0,VLOOKUP('匯款填寫'!B201,'付款資料主檔'!$A$5:$E$10000,2,FALSE),"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IF('匯款填寫'!B202&gt;0,VLOOKUP('匯款填寫'!B202,'付款資料主檔'!$A$5:$E$10000,4,FALSE)," ")</f>
        <v> </v>
      </c>
      <c r="E24" s="249"/>
      <c r="F24" s="242" t="str">
        <f>IF('匯款填寫'!B202&gt;0,VLOOKUP('匯款填寫'!B202,'付款資料主檔'!$A$5:$E$10000,3,FALSE),"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IF('匯款填寫'!B202&gt;0,VLOOKUP('匯款填寫'!B202,'付款資料主檔'!$A$5:$E$10000,5,FALSE)," ")</f>
        <v> </v>
      </c>
      <c r="E25" s="248"/>
      <c r="F25" s="236" t="str">
        <f>IF('匯款填寫'!B202&gt;0,VLOOKUP('匯款填寫'!B202,'付款資料主檔'!$A$5:$E$10000,2,FALSE),"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IF('匯款填寫'!B203&gt;0,VLOOKUP('匯款填寫'!B203,'付款資料主檔'!$A$5:$E$10000,4,FALSE)," ")</f>
        <v> </v>
      </c>
      <c r="E26" s="249"/>
      <c r="F26" s="242" t="str">
        <f>IF('匯款填寫'!B203&gt;0,VLOOKUP('匯款填寫'!B203,'付款資料主檔'!$A$5:$E$10000,3,FALSE),"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IF('匯款填寫'!B203&gt;0,VLOOKUP('匯款填寫'!B203,'付款資料主檔'!$A$5:$E$10000,5,FALSE)," ")</f>
        <v> </v>
      </c>
      <c r="E27" s="248"/>
      <c r="F27" s="236" t="str">
        <f>IF('匯款填寫'!B203&gt;0,VLOOKUP('匯款填寫'!B203,'付款資料主檔'!$A$5:$E$10000,2,FALSE),"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IF('匯款填寫'!B204&gt;0,VLOOKUP('匯款填寫'!B204,'付款資料主檔'!$A$5:$E$10000,4,FALSE)," ")</f>
        <v> </v>
      </c>
      <c r="E28" s="249"/>
      <c r="F28" s="242" t="str">
        <f>IF('匯款填寫'!B204&gt;0,VLOOKUP('匯款填寫'!B204,'付款資料主檔'!$A$5:$E$10000,3,FALSE),"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IF('匯款填寫'!B204&gt;0,VLOOKUP('匯款填寫'!B204,'付款資料主檔'!$A$5:$E$10000,5,FALSE)," ")</f>
        <v> </v>
      </c>
      <c r="E29" s="248"/>
      <c r="F29" s="236" t="str">
        <f>IF('匯款填寫'!B204&gt;0,VLOOKUP('匯款填寫'!B204,'付款資料主檔'!$A$5:$E$10000,2,FALSE),"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5:AC47"/>
    <mergeCell ref="B33:C47"/>
    <mergeCell ref="D37:O46"/>
    <mergeCell ref="P44:R44"/>
    <mergeCell ref="S44:U44"/>
    <mergeCell ref="V44:X44"/>
    <mergeCell ref="Y44:AA44"/>
    <mergeCell ref="P45:R47"/>
    <mergeCell ref="S45:U47"/>
    <mergeCell ref="V45:X47"/>
    <mergeCell ref="Y45:AA47"/>
    <mergeCell ref="F6:R9"/>
    <mergeCell ref="S6:AA6"/>
    <mergeCell ref="S7:AA7"/>
    <mergeCell ref="S8:AA8"/>
    <mergeCell ref="P35:R36"/>
    <mergeCell ref="X28:X29"/>
    <mergeCell ref="Y28:Y29"/>
    <mergeCell ref="Z26:Z27"/>
    <mergeCell ref="F10:R10"/>
    <mergeCell ref="P37:AD38"/>
    <mergeCell ref="P39:AD43"/>
    <mergeCell ref="AB44:AC44"/>
    <mergeCell ref="U4:AC4"/>
    <mergeCell ref="F2:X3"/>
    <mergeCell ref="AB30:AC30"/>
    <mergeCell ref="AB31:AC31"/>
    <mergeCell ref="AA28:AA29"/>
    <mergeCell ref="AB28:AC29"/>
    <mergeCell ref="E33:T33"/>
    <mergeCell ref="AD30:AD31"/>
    <mergeCell ref="W33:AD33"/>
    <mergeCell ref="E34:AD34"/>
    <mergeCell ref="E35:O36"/>
    <mergeCell ref="S35:W36"/>
    <mergeCell ref="X35:AA36"/>
    <mergeCell ref="O30:Q31"/>
    <mergeCell ref="AB35:AD36"/>
    <mergeCell ref="Z28:Z29"/>
    <mergeCell ref="AA26:AA27"/>
    <mergeCell ref="D29:E29"/>
    <mergeCell ref="V28:V29"/>
    <mergeCell ref="W28:W29"/>
    <mergeCell ref="D28:E28"/>
    <mergeCell ref="T28:T29"/>
    <mergeCell ref="F26:R26"/>
    <mergeCell ref="F28:R28"/>
    <mergeCell ref="U28:U29"/>
    <mergeCell ref="V26:V27"/>
    <mergeCell ref="W26:W27"/>
    <mergeCell ref="X26:X27"/>
    <mergeCell ref="Y26:Y27"/>
    <mergeCell ref="D26:E26"/>
    <mergeCell ref="T26:T27"/>
    <mergeCell ref="F27:R27"/>
    <mergeCell ref="S26:S27"/>
    <mergeCell ref="U26:U27"/>
    <mergeCell ref="D27:E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F29:R29"/>
    <mergeCell ref="S16:S17"/>
    <mergeCell ref="S18:S19"/>
    <mergeCell ref="S20:S21"/>
    <mergeCell ref="S22:S23"/>
    <mergeCell ref="S24:S25"/>
    <mergeCell ref="S28:S29"/>
    <mergeCell ref="AB7:AC7"/>
    <mergeCell ref="A5:A29"/>
    <mergeCell ref="B5:B29"/>
    <mergeCell ref="D6:E9"/>
    <mergeCell ref="D11:E11"/>
    <mergeCell ref="D12:E12"/>
    <mergeCell ref="D15:E15"/>
    <mergeCell ref="D10:E10"/>
    <mergeCell ref="D14:E14"/>
    <mergeCell ref="D17:E17"/>
    <mergeCell ref="AB26:AC27"/>
    <mergeCell ref="F11:R11"/>
    <mergeCell ref="S10:S11"/>
    <mergeCell ref="AD6:AD9"/>
    <mergeCell ref="AD10:AD11"/>
    <mergeCell ref="AD12:AD13"/>
    <mergeCell ref="AD14:AD15"/>
    <mergeCell ref="AA10:AA11"/>
    <mergeCell ref="AB10:AC11"/>
    <mergeCell ref="AB6:AC6"/>
    <mergeCell ref="AD45:AD47"/>
    <mergeCell ref="AB8:AC8"/>
    <mergeCell ref="AB9:AC9"/>
    <mergeCell ref="AD24:AD25"/>
    <mergeCell ref="AD26:AD27"/>
    <mergeCell ref="AD28:AD29"/>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E48"/>
  <sheetViews>
    <sheetView view="pageBreakPreview" zoomScaleSheetLayoutView="100" zoomScalePageLayoutView="0" workbookViewId="0" topLeftCell="A18">
      <selection activeCell="AH29" sqref="AH2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IF(TRIM('匯款填寫'!D212&amp;"年"&amp;'匯款填寫'!F212&amp;"月"&amp;'匯款填寫'!H212&amp;"日")="年月日","",'匯款填寫'!D212&amp;"年"&amp;'匯款填寫'!F212&amp;"月"&amp;'匯款填寫'!H212&amp;"日")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IF('匯款填寫'!B214&gt;0,VLOOKUP('匯款填寫'!B214,'付款資料主檔'!$A$5:$E$10000,4,FALSE)," ")</f>
        <v> </v>
      </c>
      <c r="E10" s="239"/>
      <c r="F10" s="242" t="str">
        <f>IF('匯款填寫'!B214&gt;0,VLOOKUP('匯款填寫'!B214,'付款資料主檔'!$A$5:$E$10000,3,FALSE),"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IF('匯款填寫'!B214&gt;0,VLOOKUP('匯款填寫'!B214,'付款資料主檔'!$A$5:$E$10000,5,FALSE)," ")</f>
        <v> </v>
      </c>
      <c r="E11" s="237"/>
      <c r="F11" s="236" t="str">
        <f>IF('匯款填寫'!B214&gt;0,VLOOKUP('匯款填寫'!B214,'付款資料主檔'!$A$5:$E$10000,2,FALSE),"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IF('匯款填寫'!B215&gt;0,VLOOKUP('匯款填寫'!B215,'付款資料主檔'!$A$5:$E$10000,4,FALSE)," ")</f>
        <v> </v>
      </c>
      <c r="E12" s="249"/>
      <c r="F12" s="242" t="str">
        <f>IF('匯款填寫'!B215&gt;0,VLOOKUP('匯款填寫'!B215,'付款資料主檔'!$A$5:$E$10000,3,FALSE),"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IF('匯款填寫'!B215&gt;0,VLOOKUP('匯款填寫'!B215,'付款資料主檔'!$A$5:$E$10000,5,FALSE)," ")</f>
        <v> </v>
      </c>
      <c r="E13" s="248"/>
      <c r="F13" s="236" t="str">
        <f>IF('匯款填寫'!B215&gt;0,VLOOKUP('匯款填寫'!B215,'付款資料主檔'!$A$5:$E$10000,2,FALSE),"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IF('匯款填寫'!B216&gt;0,VLOOKUP('匯款填寫'!B216,'付款資料主檔'!$A$5:$E$10000,4,FALSE)," ")</f>
        <v> </v>
      </c>
      <c r="E14" s="239"/>
      <c r="F14" s="242" t="str">
        <f>IF('匯款填寫'!B216&gt;0,VLOOKUP('匯款填寫'!B216,'付款資料主檔'!$A$5:$E$10000,3,FALSE),"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IF('匯款填寫'!B216&gt;0,VLOOKUP('匯款填寫'!B216,'付款資料主檔'!$A$5:$E$10000,5,FALSE)," ")</f>
        <v> </v>
      </c>
      <c r="E15" s="237"/>
      <c r="F15" s="236" t="str">
        <f>IF('匯款填寫'!B216&gt;0,VLOOKUP('匯款填寫'!B216,'付款資料主檔'!$A$5:$E$10000,2,FALSE),"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IF('匯款填寫'!B217&gt;0,VLOOKUP('匯款填寫'!B217,'付款資料主檔'!$A$5:$E$10000,4,FALSE)," ")</f>
        <v> </v>
      </c>
      <c r="E16" s="249"/>
      <c r="F16" s="242" t="str">
        <f>IF('匯款填寫'!B217&gt;0,VLOOKUP('匯款填寫'!B217,'付款資料主檔'!$A$5:$E$10000,3,FALSE),"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IF('匯款填寫'!B217&gt;0,VLOOKUP('匯款填寫'!B217,'付款資料主檔'!$A$5:$E$10000,5,FALSE)," ")</f>
        <v> </v>
      </c>
      <c r="E17" s="248"/>
      <c r="F17" s="236" t="str">
        <f>IF('匯款填寫'!B217&gt;0,VLOOKUP('匯款填寫'!B217,'付款資料主檔'!$A$5:$E$10000,2,FALSE),"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IF('匯款填寫'!B218&gt;0,VLOOKUP('匯款填寫'!B218,'付款資料主檔'!$A$5:$E$10000,4,FALSE)," ")</f>
        <v> </v>
      </c>
      <c r="E18" s="249"/>
      <c r="F18" s="242" t="str">
        <f>IF('匯款填寫'!B218&gt;0,VLOOKUP('匯款填寫'!B218,'付款資料主檔'!$A$5:$E$10000,3,FALSE),"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IF('匯款填寫'!B218&gt;0,VLOOKUP('匯款填寫'!B218,'付款資料主檔'!$A$5:$E$10000,5,FALSE)," ")</f>
        <v> </v>
      </c>
      <c r="E19" s="248"/>
      <c r="F19" s="236" t="str">
        <f>IF('匯款填寫'!B218&gt;0,VLOOKUP('匯款填寫'!B218,'付款資料主檔'!$A$5:$E$10000,2,FALSE),"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IF('匯款填寫'!B219&gt;0,VLOOKUP('匯款填寫'!B219,'付款資料主檔'!$A$5:$E$10000,4,FALSE)," ")</f>
        <v> </v>
      </c>
      <c r="E20" s="249"/>
      <c r="F20" s="242" t="str">
        <f>IF('匯款填寫'!B219&gt;0,VLOOKUP('匯款填寫'!B219,'付款資料主檔'!$A$5:$E$10000,3,FALSE),"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IF('匯款填寫'!B219&gt;0,VLOOKUP('匯款填寫'!B219,'付款資料主檔'!$A$5:$E$10000,5,FALSE)," ")</f>
        <v> </v>
      </c>
      <c r="E21" s="248"/>
      <c r="F21" s="236" t="str">
        <f>IF('匯款填寫'!B219&gt;0,VLOOKUP('匯款填寫'!B219,'付款資料主檔'!$A$5:$E$10000,2,FALSE),"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IF('匯款填寫'!B220&gt;0,VLOOKUP('匯款填寫'!B220,'付款資料主檔'!$A$5:$E$10000,4,FALSE)," ")</f>
        <v> </v>
      </c>
      <c r="E22" s="249"/>
      <c r="F22" s="242" t="str">
        <f>IF('匯款填寫'!B220&gt;0,VLOOKUP('匯款填寫'!B220,'付款資料主檔'!$A$5:$E$10000,3,FALSE),"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IF('匯款填寫'!B220&gt;0,VLOOKUP('匯款填寫'!B220,'付款資料主檔'!$A$5:$E$10000,5,FALSE)," ")</f>
        <v> </v>
      </c>
      <c r="E23" s="248"/>
      <c r="F23" s="236" t="str">
        <f>IF('匯款填寫'!B220&gt;0,VLOOKUP('匯款填寫'!B220,'付款資料主檔'!$A$5:$E$10000,2,FALSE),"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IF('匯款填寫'!B221&gt;0,VLOOKUP('匯款填寫'!B221,'付款資料主檔'!$A$5:$E$10000,4,FALSE)," ")</f>
        <v> </v>
      </c>
      <c r="E24" s="249"/>
      <c r="F24" s="242" t="str">
        <f>IF('匯款填寫'!B221&gt;0,VLOOKUP('匯款填寫'!B221,'付款資料主檔'!$A$5:$E$10000,3,FALSE),"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IF('匯款填寫'!B221&gt;0,VLOOKUP('匯款填寫'!B221,'付款資料主檔'!$A$5:$E$10000,5,FALSE)," ")</f>
        <v> </v>
      </c>
      <c r="E25" s="248"/>
      <c r="F25" s="236" t="str">
        <f>IF('匯款填寫'!B221&gt;0,VLOOKUP('匯款填寫'!B221,'付款資料主檔'!$A$5:$E$10000,2,FALSE),"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IF('匯款填寫'!B222&gt;0,VLOOKUP('匯款填寫'!B222,'付款資料主檔'!$A$5:$E$10000,4,FALSE)," ")</f>
        <v> </v>
      </c>
      <c r="E26" s="249"/>
      <c r="F26" s="242" t="str">
        <f>IF('匯款填寫'!B222&gt;0,VLOOKUP('匯款填寫'!B222,'付款資料主檔'!$A$5:$E$10000,3,FALSE),"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IF('匯款填寫'!B222&gt;0,VLOOKUP('匯款填寫'!B222,'付款資料主檔'!$A$5:$E$10000,5,FALSE)," ")</f>
        <v> </v>
      </c>
      <c r="E27" s="248"/>
      <c r="F27" s="236" t="str">
        <f>IF('匯款填寫'!B222&gt;0,VLOOKUP('匯款填寫'!B222,'付款資料主檔'!$A$5:$E$10000,2,FALSE),"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IF('匯款填寫'!B223&gt;0,VLOOKUP('匯款填寫'!B223,'付款資料主檔'!$A$5:$E$10000,4,FALSE)," ")</f>
        <v> </v>
      </c>
      <c r="E28" s="249"/>
      <c r="F28" s="242" t="str">
        <f>IF('匯款填寫'!B223&gt;0,VLOOKUP('匯款填寫'!B223,'付款資料主檔'!$A$5:$E$10000,3,FALSE),"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IF('匯款填寫'!B223&gt;0,VLOOKUP('匯款填寫'!B223,'付款資料主檔'!$A$5:$E$10000,5,FALSE)," ")</f>
        <v> </v>
      </c>
      <c r="E29" s="248"/>
      <c r="F29" s="236" t="str">
        <f>IF('匯款填寫'!B223&gt;0,VLOOKUP('匯款填寫'!B223,'付款資料主檔'!$A$5:$E$10000,2,FALSE),"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AE48"/>
  <sheetViews>
    <sheetView view="pageBreakPreview" zoomScaleSheetLayoutView="100" zoomScalePageLayoutView="0" workbookViewId="0" topLeftCell="B18">
      <selection activeCell="AG27" sqref="AG27"/>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IF(TRIM('匯款填寫'!D231&amp;"年"&amp;'匯款填寫'!F231&amp;"月"&amp;'匯款填寫'!H231&amp;"日")="年月日","",'匯款填寫'!D231&amp;"年"&amp;'匯款填寫'!F231&amp;"月"&amp;'匯款填寫'!H231&amp;"日")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IF('匯款填寫'!B233&gt;0,VLOOKUP('匯款填寫'!B233,'付款資料主檔'!$A$5:$E$10000,4,FALSE)," ")</f>
        <v> </v>
      </c>
      <c r="E10" s="239"/>
      <c r="F10" s="242" t="str">
        <f>IF('匯款填寫'!B233&gt;0,VLOOKUP('匯款填寫'!B233,'付款資料主檔'!$A$5:$E$10000,3,FALSE),"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IF('匯款填寫'!B233&gt;0,VLOOKUP('匯款填寫'!B233,'付款資料主檔'!$A$5:$E$10000,5,FALSE)," ")</f>
        <v> </v>
      </c>
      <c r="E11" s="237"/>
      <c r="F11" s="236" t="str">
        <f>IF('匯款填寫'!B233&gt;0,VLOOKUP('匯款填寫'!B233,'付款資料主檔'!$A$5:$E$10000,2,FALSE),"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IF('匯款填寫'!B234&gt;0,VLOOKUP('匯款填寫'!B234,'付款資料主檔'!$A$5:$E$10000,4,FALSE)," ")</f>
        <v> </v>
      </c>
      <c r="E12" s="249"/>
      <c r="F12" s="242" t="str">
        <f>IF('匯款填寫'!B234&gt;0,VLOOKUP('匯款填寫'!B234,'付款資料主檔'!$A$5:$E$10000,3,FALSE),"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IF('匯款填寫'!B234&gt;0,VLOOKUP('匯款填寫'!B234,'付款資料主檔'!$A$5:$E$10000,5,FALSE)," ")</f>
        <v> </v>
      </c>
      <c r="E13" s="248"/>
      <c r="F13" s="236" t="str">
        <f>IF('匯款填寫'!B234&gt;0,VLOOKUP('匯款填寫'!B234,'付款資料主檔'!$A$5:$E$10000,2,FALSE),"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IF('匯款填寫'!B235&gt;0,VLOOKUP('匯款填寫'!B235,'付款資料主檔'!$A$5:$E$10000,4,FALSE)," ")</f>
        <v> </v>
      </c>
      <c r="E14" s="239"/>
      <c r="F14" s="242" t="str">
        <f>IF('匯款填寫'!B235&gt;0,VLOOKUP('匯款填寫'!B235,'付款資料主檔'!$A$5:$E$10000,3,FALSE),"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IF('匯款填寫'!B235&gt;0,VLOOKUP('匯款填寫'!B235,'付款資料主檔'!$A$5:$E$10000,5,FALSE)," ")</f>
        <v> </v>
      </c>
      <c r="E15" s="237"/>
      <c r="F15" s="236" t="str">
        <f>IF('匯款填寫'!B235&gt;0,VLOOKUP('匯款填寫'!B235,'付款資料主檔'!$A$5:$E$10000,2,FALSE),"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IF('匯款填寫'!B236&gt;0,VLOOKUP('匯款填寫'!B236,'付款資料主檔'!$A$5:$E$10000,4,FALSE)," ")</f>
        <v> </v>
      </c>
      <c r="E16" s="249"/>
      <c r="F16" s="242" t="str">
        <f>IF('匯款填寫'!B236&gt;0,VLOOKUP('匯款填寫'!B236,'付款資料主檔'!$A$5:$E$10000,3,FALSE),"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IF('匯款填寫'!B236&gt;0,VLOOKUP('匯款填寫'!B236,'付款資料主檔'!$A$5:$E$10000,5,FALSE)," ")</f>
        <v> </v>
      </c>
      <c r="E17" s="248"/>
      <c r="F17" s="236" t="str">
        <f>IF('匯款填寫'!B236&gt;0,VLOOKUP('匯款填寫'!B236,'付款資料主檔'!$A$5:$E$10000,2,FALSE),"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IF('匯款填寫'!B237&gt;0,VLOOKUP('匯款填寫'!B237,'付款資料主檔'!$A$5:$E$10000,4,FALSE)," ")</f>
        <v> </v>
      </c>
      <c r="E18" s="249"/>
      <c r="F18" s="242" t="str">
        <f>IF('匯款填寫'!B237&gt;0,VLOOKUP('匯款填寫'!B237,'付款資料主檔'!$A$5:$E$10000,3,FALSE),"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IF('匯款填寫'!B237&gt;0,VLOOKUP('匯款填寫'!B237,'付款資料主檔'!$A$5:$E$10000,5,FALSE)," ")</f>
        <v> </v>
      </c>
      <c r="E19" s="248"/>
      <c r="F19" s="236" t="str">
        <f>IF('匯款填寫'!B237&gt;0,VLOOKUP('匯款填寫'!B237,'付款資料主檔'!$A$5:$E$10000,2,FALSE),"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IF('匯款填寫'!B238&gt;0,VLOOKUP('匯款填寫'!B238,'付款資料主檔'!$A$5:$E$10000,4,FALSE)," ")</f>
        <v> </v>
      </c>
      <c r="E20" s="249"/>
      <c r="F20" s="242" t="str">
        <f>IF('匯款填寫'!B238&gt;0,VLOOKUP('匯款填寫'!B238,'付款資料主檔'!$A$5:$E$10000,3,FALSE),"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IF('匯款填寫'!B238&gt;0,VLOOKUP('匯款填寫'!B238,'付款資料主檔'!$A$5:$E$10000,5,FALSE)," ")</f>
        <v> </v>
      </c>
      <c r="E21" s="248"/>
      <c r="F21" s="236" t="str">
        <f>IF('匯款填寫'!B238&gt;0,VLOOKUP('匯款填寫'!B238,'付款資料主檔'!$A$5:$E$10000,2,FALSE),"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IF('匯款填寫'!B239&gt;0,VLOOKUP('匯款填寫'!B239,'付款資料主檔'!$A$5:$E$10000,4,FALSE)," ")</f>
        <v> </v>
      </c>
      <c r="E22" s="249"/>
      <c r="F22" s="242" t="str">
        <f>IF('匯款填寫'!B239&gt;0,VLOOKUP('匯款填寫'!B239,'付款資料主檔'!$A$5:$E$10000,3,FALSE),"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IF('匯款填寫'!B239&gt;0,VLOOKUP('匯款填寫'!B239,'付款資料主檔'!$A$5:$E$10000,5,FALSE)," ")</f>
        <v> </v>
      </c>
      <c r="E23" s="248"/>
      <c r="F23" s="236" t="str">
        <f>IF('匯款填寫'!B239&gt;0,VLOOKUP('匯款填寫'!B239,'付款資料主檔'!$A$5:$E$10000,2,FALSE),"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IF('匯款填寫'!B240&gt;0,VLOOKUP('匯款填寫'!B240,'付款資料主檔'!$A$5:$E$10000,4,FALSE)," ")</f>
        <v> </v>
      </c>
      <c r="E24" s="249"/>
      <c r="F24" s="242" t="str">
        <f>IF('匯款填寫'!B240&gt;0,VLOOKUP('匯款填寫'!B240,'付款資料主檔'!$A$5:$E$10000,3,FALSE),"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IF('匯款填寫'!B240&gt;0,VLOOKUP('匯款填寫'!B240,'付款資料主檔'!$A$5:$E$10000,5,FALSE)," ")</f>
        <v> </v>
      </c>
      <c r="E25" s="248"/>
      <c r="F25" s="236" t="str">
        <f>IF('匯款填寫'!B240&gt;0,VLOOKUP('匯款填寫'!B240,'付款資料主檔'!$A$5:$E$10000,2,FALSE),"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IF('匯款填寫'!B241&gt;0,VLOOKUP('匯款填寫'!B241,'付款資料主檔'!$A$5:$E$10000,4,FALSE)," ")</f>
        <v> </v>
      </c>
      <c r="E26" s="249"/>
      <c r="F26" s="242" t="str">
        <f>IF('匯款填寫'!B241&gt;0,VLOOKUP('匯款填寫'!B241,'付款資料主檔'!$A$5:$E$10000,3,FALSE),"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IF('匯款填寫'!B241&gt;0,VLOOKUP('匯款填寫'!B241,'付款資料主檔'!$A$5:$E$10000,5,FALSE)," ")</f>
        <v> </v>
      </c>
      <c r="E27" s="248"/>
      <c r="F27" s="236" t="str">
        <f>IF('匯款填寫'!B241&gt;0,VLOOKUP('匯款填寫'!B241,'付款資料主檔'!$A$5:$E$10000,2,FALSE),"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IF('匯款填寫'!B242&gt;0,VLOOKUP('匯款填寫'!B242,'付款資料主檔'!$A$5:$E$10000,4,FALSE)," ")</f>
        <v> </v>
      </c>
      <c r="E28" s="249"/>
      <c r="F28" s="242" t="str">
        <f>IF('匯款填寫'!B242&gt;0,VLOOKUP('匯款填寫'!B242,'付款資料主檔'!$A$5:$E$10000,3,FALSE),"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IF('匯款填寫'!B242&gt;0,VLOOKUP('匯款填寫'!B242,'付款資料主檔'!$A$5:$E$10000,5,FALSE)," ")</f>
        <v> </v>
      </c>
      <c r="E29" s="248"/>
      <c r="F29" s="236" t="str">
        <f>IF('匯款填寫'!B242&gt;0,VLOOKUP('匯款填寫'!B242,'付款資料主檔'!$A$5:$E$10000,2,FALSE),"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5:AC47"/>
    <mergeCell ref="B33:C47"/>
    <mergeCell ref="D37:O46"/>
    <mergeCell ref="P44:R44"/>
    <mergeCell ref="S44:U44"/>
    <mergeCell ref="V44:X44"/>
    <mergeCell ref="Y44:AA44"/>
    <mergeCell ref="P45:R47"/>
    <mergeCell ref="S45:U47"/>
    <mergeCell ref="V45:X47"/>
    <mergeCell ref="Y45:AA47"/>
    <mergeCell ref="F6:R9"/>
    <mergeCell ref="S6:AA6"/>
    <mergeCell ref="S7:AA7"/>
    <mergeCell ref="S8:AA8"/>
    <mergeCell ref="P35:R36"/>
    <mergeCell ref="X28:X29"/>
    <mergeCell ref="Y28:Y29"/>
    <mergeCell ref="Z26:Z27"/>
    <mergeCell ref="F10:R10"/>
    <mergeCell ref="P37:AD38"/>
    <mergeCell ref="P39:AD43"/>
    <mergeCell ref="AB44:AC44"/>
    <mergeCell ref="U4:AC4"/>
    <mergeCell ref="F2:X3"/>
    <mergeCell ref="AB30:AC30"/>
    <mergeCell ref="AB31:AC31"/>
    <mergeCell ref="AA28:AA29"/>
    <mergeCell ref="AB28:AC29"/>
    <mergeCell ref="E33:T33"/>
    <mergeCell ref="AD30:AD31"/>
    <mergeCell ref="W33:AD33"/>
    <mergeCell ref="E34:AD34"/>
    <mergeCell ref="E35:O36"/>
    <mergeCell ref="S35:W36"/>
    <mergeCell ref="X35:AA36"/>
    <mergeCell ref="O30:Q31"/>
    <mergeCell ref="AB35:AD36"/>
    <mergeCell ref="Z28:Z29"/>
    <mergeCell ref="AA26:AA27"/>
    <mergeCell ref="D29:E29"/>
    <mergeCell ref="V28:V29"/>
    <mergeCell ref="W28:W29"/>
    <mergeCell ref="D28:E28"/>
    <mergeCell ref="T28:T29"/>
    <mergeCell ref="F26:R26"/>
    <mergeCell ref="F28:R28"/>
    <mergeCell ref="U28:U29"/>
    <mergeCell ref="V26:V27"/>
    <mergeCell ref="W26:W27"/>
    <mergeCell ref="X26:X27"/>
    <mergeCell ref="Y26:Y27"/>
    <mergeCell ref="D26:E26"/>
    <mergeCell ref="T26:T27"/>
    <mergeCell ref="F27:R27"/>
    <mergeCell ref="S26:S27"/>
    <mergeCell ref="U26:U27"/>
    <mergeCell ref="D27:E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F29:R29"/>
    <mergeCell ref="S16:S17"/>
    <mergeCell ref="S18:S19"/>
    <mergeCell ref="S20:S21"/>
    <mergeCell ref="S22:S23"/>
    <mergeCell ref="S24:S25"/>
    <mergeCell ref="S28:S29"/>
    <mergeCell ref="AB7:AC7"/>
    <mergeCell ref="A5:A29"/>
    <mergeCell ref="B5:B29"/>
    <mergeCell ref="D6:E9"/>
    <mergeCell ref="D11:E11"/>
    <mergeCell ref="D12:E12"/>
    <mergeCell ref="D15:E15"/>
    <mergeCell ref="D10:E10"/>
    <mergeCell ref="D14:E14"/>
    <mergeCell ref="D17:E17"/>
    <mergeCell ref="AB26:AC27"/>
    <mergeCell ref="F11:R11"/>
    <mergeCell ref="S10:S11"/>
    <mergeCell ref="AD6:AD9"/>
    <mergeCell ref="AD10:AD11"/>
    <mergeCell ref="AD12:AD13"/>
    <mergeCell ref="AD14:AD15"/>
    <mergeCell ref="AA10:AA11"/>
    <mergeCell ref="AB10:AC11"/>
    <mergeCell ref="AB6:AC6"/>
    <mergeCell ref="AD45:AD47"/>
    <mergeCell ref="AB8:AC8"/>
    <mergeCell ref="AB9:AC9"/>
    <mergeCell ref="AD24:AD25"/>
    <mergeCell ref="AD26:AD27"/>
    <mergeCell ref="AD28:AD29"/>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sheetPr codeName="Sheet17"/>
  <dimension ref="A1:AE48"/>
  <sheetViews>
    <sheetView view="pageBreakPreview" zoomScaleSheetLayoutView="100" zoomScalePageLayoutView="0" workbookViewId="0" topLeftCell="A18">
      <selection activeCell="AH29" sqref="AH2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IF(TRIM('匯款填寫'!D250&amp;"年"&amp;'匯款填寫'!F250&amp;"月"&amp;'匯款填寫'!H250&amp;"日")="年月日","",'匯款填寫'!D250&amp;"年"&amp;'匯款填寫'!F250&amp;"月"&amp;'匯款填寫'!H250&amp;"日")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IF('匯款填寫'!B252&gt;0,VLOOKUP('匯款填寫'!B252,'付款資料主檔'!$A$5:$E$10000,4,FALSE)," ")</f>
        <v> </v>
      </c>
      <c r="E10" s="239"/>
      <c r="F10" s="242" t="str">
        <f>IF('匯款填寫'!B252&gt;0,VLOOKUP('匯款填寫'!B252,'付款資料主檔'!$A$5:$E$10000,3,FALSE),"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IF('匯款填寫'!B252&gt;0,VLOOKUP('匯款填寫'!B252,'付款資料主檔'!$A$5:$E$10000,5,FALSE)," ")</f>
        <v> </v>
      </c>
      <c r="E11" s="237"/>
      <c r="F11" s="236" t="str">
        <f>IF('匯款填寫'!B252&gt;0,VLOOKUP('匯款填寫'!B252,'付款資料主檔'!$A$5:$E$10000,2,FALSE),"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IF('匯款填寫'!B253&gt;0,VLOOKUP('匯款填寫'!B253,'付款資料主檔'!$A$5:$E$10000,4,FALSE)," ")</f>
        <v> </v>
      </c>
      <c r="E12" s="249"/>
      <c r="F12" s="242" t="str">
        <f>IF('匯款填寫'!B253&gt;0,VLOOKUP('匯款填寫'!B253,'付款資料主檔'!$A$5:$E$10000,3,FALSE),"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IF('匯款填寫'!B253&gt;0,VLOOKUP('匯款填寫'!B253,'付款資料主檔'!$A$5:$E$10000,5,FALSE)," ")</f>
        <v> </v>
      </c>
      <c r="E13" s="248"/>
      <c r="F13" s="236" t="str">
        <f>IF('匯款填寫'!B253&gt;0,VLOOKUP('匯款填寫'!B253,'付款資料主檔'!$A$5:$E$10000,2,FALSE),"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IF('匯款填寫'!B254&gt;0,VLOOKUP('匯款填寫'!B254,'付款資料主檔'!$A$5:$E$10000,4,FALSE)," ")</f>
        <v> </v>
      </c>
      <c r="E14" s="239"/>
      <c r="F14" s="242" t="str">
        <f>IF('匯款填寫'!B254&gt;0,VLOOKUP('匯款填寫'!B254,'付款資料主檔'!$A$5:$E$10000,3,FALSE),"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IF('匯款填寫'!B254&gt;0,VLOOKUP('匯款填寫'!B254,'付款資料主檔'!$A$5:$E$10000,5,FALSE)," ")</f>
        <v> </v>
      </c>
      <c r="E15" s="237"/>
      <c r="F15" s="236" t="str">
        <f>IF('匯款填寫'!B254&gt;0,VLOOKUP('匯款填寫'!B254,'付款資料主檔'!$A$5:$E$10000,2,FALSE),"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IF('匯款填寫'!B255&gt;0,VLOOKUP('匯款填寫'!B255,'付款資料主檔'!$A$5:$E$10000,4,FALSE)," ")</f>
        <v> </v>
      </c>
      <c r="E16" s="249"/>
      <c r="F16" s="242" t="str">
        <f>IF('匯款填寫'!B255&gt;0,VLOOKUP('匯款填寫'!B255,'付款資料主檔'!$A$5:$E$10000,3,FALSE),"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IF('匯款填寫'!B255&gt;0,VLOOKUP('匯款填寫'!B255,'付款資料主檔'!$A$5:$E$10000,5,FALSE)," ")</f>
        <v> </v>
      </c>
      <c r="E17" s="248"/>
      <c r="F17" s="236" t="str">
        <f>IF('匯款填寫'!B255&gt;0,VLOOKUP('匯款填寫'!B255,'付款資料主檔'!$A$5:$E$10000,2,FALSE),"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IF('匯款填寫'!B256&gt;0,VLOOKUP('匯款填寫'!B256,'付款資料主檔'!$A$5:$E$10000,4,FALSE)," ")</f>
        <v> </v>
      </c>
      <c r="E18" s="249"/>
      <c r="F18" s="242" t="str">
        <f>IF('匯款填寫'!B256&gt;0,VLOOKUP('匯款填寫'!B256,'付款資料主檔'!$A$5:$E$10000,3,FALSE),"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IF('匯款填寫'!B256&gt;0,VLOOKUP('匯款填寫'!B256,'付款資料主檔'!$A$5:$E$10000,5,FALSE)," ")</f>
        <v> </v>
      </c>
      <c r="E19" s="248"/>
      <c r="F19" s="236" t="str">
        <f>IF('匯款填寫'!B256&gt;0,VLOOKUP('匯款填寫'!B256,'付款資料主檔'!$A$5:$E$10000,2,FALSE),"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IF('匯款填寫'!B257&gt;0,VLOOKUP('匯款填寫'!B257,'付款資料主檔'!$A$5:$E$10000,4,FALSE)," ")</f>
        <v> </v>
      </c>
      <c r="E20" s="249"/>
      <c r="F20" s="242" t="str">
        <f>IF('匯款填寫'!B257&gt;0,VLOOKUP('匯款填寫'!B257,'付款資料主檔'!$A$5:$E$10000,3,FALSE),"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IF('匯款填寫'!B257&gt;0,VLOOKUP('匯款填寫'!B257,'付款資料主檔'!$A$5:$E$10000,5,FALSE)," ")</f>
        <v> </v>
      </c>
      <c r="E21" s="248"/>
      <c r="F21" s="236" t="str">
        <f>IF('匯款填寫'!B257&gt;0,VLOOKUP('匯款填寫'!B257,'付款資料主檔'!$A$5:$E$10000,2,FALSE),"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IF('匯款填寫'!B258&gt;0,VLOOKUP('匯款填寫'!B258,'付款資料主檔'!$A$5:$E$10000,4,FALSE)," ")</f>
        <v> </v>
      </c>
      <c r="E22" s="249"/>
      <c r="F22" s="242" t="str">
        <f>IF('匯款填寫'!B258&gt;0,VLOOKUP('匯款填寫'!B258,'付款資料主檔'!$A$5:$E$10000,3,FALSE),"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IF('匯款填寫'!B258&gt;0,VLOOKUP('匯款填寫'!B258,'付款資料主檔'!$A$5:$E$10000,5,FALSE)," ")</f>
        <v> </v>
      </c>
      <c r="E23" s="248"/>
      <c r="F23" s="236" t="str">
        <f>IF('匯款填寫'!B258&gt;0,VLOOKUP('匯款填寫'!B258,'付款資料主檔'!$A$5:$E$10000,2,FALSE),"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IF('匯款填寫'!B259&gt;0,VLOOKUP('匯款填寫'!B259,'付款資料主檔'!$A$5:$E$10000,4,FALSE)," ")</f>
        <v> </v>
      </c>
      <c r="E24" s="249"/>
      <c r="F24" s="242" t="str">
        <f>IF('匯款填寫'!B259&gt;0,VLOOKUP('匯款填寫'!B259,'付款資料主檔'!$A$5:$E$10000,3,FALSE),"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IF('匯款填寫'!B259&gt;0,VLOOKUP('匯款填寫'!B259,'付款資料主檔'!$A$5:$E$10000,5,FALSE)," ")</f>
        <v> </v>
      </c>
      <c r="E25" s="248"/>
      <c r="F25" s="236" t="str">
        <f>IF('匯款填寫'!B259&gt;0,VLOOKUP('匯款填寫'!B259,'付款資料主檔'!$A$5:$E$10000,2,FALSE),"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IF('匯款填寫'!B260&gt;0,VLOOKUP('匯款填寫'!B260,'付款資料主檔'!$A$5:$E$10000,4,FALSE)," ")</f>
        <v> </v>
      </c>
      <c r="E26" s="249"/>
      <c r="F26" s="242" t="str">
        <f>IF('匯款填寫'!B260&gt;0,VLOOKUP('匯款填寫'!B260,'付款資料主檔'!$A$5:$E$10000,3,FALSE),"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IF('匯款填寫'!B260&gt;0,VLOOKUP('匯款填寫'!B260,'付款資料主檔'!$A$5:$E$10000,5,FALSE)," ")</f>
        <v> </v>
      </c>
      <c r="E27" s="248"/>
      <c r="F27" s="236" t="str">
        <f>IF('匯款填寫'!B260&gt;0,VLOOKUP('匯款填寫'!B260,'付款資料主檔'!$A$5:$E$10000,2,FALSE),"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IF('匯款填寫'!B261&gt;0,VLOOKUP('匯款填寫'!B261,'付款資料主檔'!$A$5:$E$10000,4,FALSE)," ")</f>
        <v> </v>
      </c>
      <c r="E28" s="249"/>
      <c r="F28" s="242" t="str">
        <f>IF('匯款填寫'!B261&gt;0,VLOOKUP('匯款填寫'!B261,'付款資料主檔'!$A$5:$E$10000,3,FALSE),"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IF('匯款填寫'!B261&gt;0,VLOOKUP('匯款填寫'!B261,'付款資料主檔'!$A$5:$E$10000,5,FALSE)," ")</f>
        <v> </v>
      </c>
      <c r="E29" s="248"/>
      <c r="F29" s="236" t="str">
        <f>IF('匯款填寫'!B261&gt;0,VLOOKUP('匯款填寫'!B261,'付款資料主檔'!$A$5:$E$10000,2,FALSE),"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sheetPr codeName="Sheet18"/>
  <dimension ref="A1:AE48"/>
  <sheetViews>
    <sheetView view="pageBreakPreview" zoomScaleSheetLayoutView="100" zoomScalePageLayoutView="0" workbookViewId="0" topLeftCell="A18">
      <selection activeCell="AG28" sqref="AG2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IF(TRIM('匯款填寫'!D269&amp;"年"&amp;'匯款填寫'!F269&amp;"月"&amp;'匯款填寫'!H269&amp;"日")="年月日","",'匯款填寫'!D269&amp;"年"&amp;'匯款填寫'!F269&amp;"月"&amp;'匯款填寫'!H269&amp;"日")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IF('匯款填寫'!B271&gt;0,VLOOKUP('匯款填寫'!B271,'付款資料主檔'!$A$5:$E$10000,4,FALSE)," ")</f>
        <v> </v>
      </c>
      <c r="E10" s="239"/>
      <c r="F10" s="242" t="str">
        <f>IF('匯款填寫'!B271&gt;0,VLOOKUP('匯款填寫'!B271,'付款資料主檔'!$A$5:$E$10000,3,FALSE),"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IF('匯款填寫'!B271&gt;0,VLOOKUP('匯款填寫'!B271,'付款資料主檔'!$A$5:$E$10000,5,FALSE)," ")</f>
        <v> </v>
      </c>
      <c r="E11" s="237"/>
      <c r="F11" s="236" t="str">
        <f>IF('匯款填寫'!B271&gt;0,VLOOKUP('匯款填寫'!B271,'付款資料主檔'!$A$5:$E$10000,2,FALSE),"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IF('匯款填寫'!B272&gt;0,VLOOKUP('匯款填寫'!B272,'付款資料主檔'!$A$5:$E$10000,4,FALSE)," ")</f>
        <v> </v>
      </c>
      <c r="E12" s="249"/>
      <c r="F12" s="242" t="str">
        <f>IF('匯款填寫'!B272&gt;0,VLOOKUP('匯款填寫'!B272,'付款資料主檔'!$A$5:$E$10000,3,FALSE),"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IF('匯款填寫'!B272&gt;0,VLOOKUP('匯款填寫'!B272,'付款資料主檔'!$A$5:$E$10000,5,FALSE)," ")</f>
        <v> </v>
      </c>
      <c r="E13" s="248"/>
      <c r="F13" s="236" t="str">
        <f>IF('匯款填寫'!B272&gt;0,VLOOKUP('匯款填寫'!B272,'付款資料主檔'!$A$5:$E$10000,2,FALSE),"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IF('匯款填寫'!B273&gt;0,VLOOKUP('匯款填寫'!B273,'付款資料主檔'!$A$5:$E$10000,4,FALSE)," ")</f>
        <v> </v>
      </c>
      <c r="E14" s="239"/>
      <c r="F14" s="242" t="str">
        <f>IF('匯款填寫'!B273&gt;0,VLOOKUP('匯款填寫'!B273,'付款資料主檔'!$A$5:$E$10000,3,FALSE),"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IF('匯款填寫'!B273&gt;0,VLOOKUP('匯款填寫'!B273,'付款資料主檔'!$A$5:$E$10000,5,FALSE)," ")</f>
        <v> </v>
      </c>
      <c r="E15" s="237"/>
      <c r="F15" s="236" t="str">
        <f>IF('匯款填寫'!B273&gt;0,VLOOKUP('匯款填寫'!B273,'付款資料主檔'!$A$5:$E$10000,2,FALSE),"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IF('匯款填寫'!B274&gt;0,VLOOKUP('匯款填寫'!B274,'付款資料主檔'!$A$5:$E$10000,4,FALSE)," ")</f>
        <v> </v>
      </c>
      <c r="E16" s="249"/>
      <c r="F16" s="242" t="str">
        <f>IF('匯款填寫'!B274&gt;0,VLOOKUP('匯款填寫'!B274,'付款資料主檔'!$A$5:$E$10000,3,FALSE),"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IF('匯款填寫'!B274&gt;0,VLOOKUP('匯款填寫'!B274,'付款資料主檔'!$A$5:$E$10000,5,FALSE)," ")</f>
        <v> </v>
      </c>
      <c r="E17" s="248"/>
      <c r="F17" s="236" t="str">
        <f>IF('匯款填寫'!B274&gt;0,VLOOKUP('匯款填寫'!B274,'付款資料主檔'!$A$5:$E$10000,2,FALSE),"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IF('匯款填寫'!B275&gt;0,VLOOKUP('匯款填寫'!B275,'付款資料主檔'!$A$5:$E$10000,4,FALSE)," ")</f>
        <v> </v>
      </c>
      <c r="E18" s="249"/>
      <c r="F18" s="242" t="str">
        <f>IF('匯款填寫'!B275&gt;0,VLOOKUP('匯款填寫'!B275,'付款資料主檔'!$A$5:$E$10000,3,FALSE),"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IF('匯款填寫'!B275&gt;0,VLOOKUP('匯款填寫'!B275,'付款資料主檔'!$A$5:$E$10000,5,FALSE)," ")</f>
        <v> </v>
      </c>
      <c r="E19" s="248"/>
      <c r="F19" s="236" t="str">
        <f>IF('匯款填寫'!B275&gt;0,VLOOKUP('匯款填寫'!B275,'付款資料主檔'!$A$5:$E$10000,2,FALSE),"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IF('匯款填寫'!B276&gt;0,VLOOKUP('匯款填寫'!B276,'付款資料主檔'!$A$5:$E$10000,4,FALSE)," ")</f>
        <v> </v>
      </c>
      <c r="E20" s="249"/>
      <c r="F20" s="242" t="str">
        <f>IF('匯款填寫'!B276&gt;0,VLOOKUP('匯款填寫'!B276,'付款資料主檔'!$A$5:$E$10000,3,FALSE),"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IF('匯款填寫'!B276&gt;0,VLOOKUP('匯款填寫'!B276,'付款資料主檔'!$A$5:$E$10000,5,FALSE)," ")</f>
        <v> </v>
      </c>
      <c r="E21" s="248"/>
      <c r="F21" s="236" t="str">
        <f>IF('匯款填寫'!B276&gt;0,VLOOKUP('匯款填寫'!B276,'付款資料主檔'!$A$5:$E$10000,2,FALSE),"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IF('匯款填寫'!B277&gt;0,VLOOKUP('匯款填寫'!B277,'付款資料主檔'!$A$5:$E$10000,4,FALSE)," ")</f>
        <v> </v>
      </c>
      <c r="E22" s="249"/>
      <c r="F22" s="242" t="str">
        <f>IF('匯款填寫'!B277&gt;0,VLOOKUP('匯款填寫'!B277,'付款資料主檔'!$A$5:$E$10000,3,FALSE),"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IF('匯款填寫'!B277&gt;0,VLOOKUP('匯款填寫'!B277,'付款資料主檔'!$A$5:$E$10000,5,FALSE)," ")</f>
        <v> </v>
      </c>
      <c r="E23" s="248"/>
      <c r="F23" s="236" t="str">
        <f>IF('匯款填寫'!B277&gt;0,VLOOKUP('匯款填寫'!B277,'付款資料主檔'!$A$5:$E$10000,2,FALSE),"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IF('匯款填寫'!B278&gt;0,VLOOKUP('匯款填寫'!B278,'付款資料主檔'!$A$5:$E$10000,4,FALSE)," ")</f>
        <v> </v>
      </c>
      <c r="E24" s="249"/>
      <c r="F24" s="242" t="str">
        <f>IF('匯款填寫'!B278&gt;0,VLOOKUP('匯款填寫'!B278,'付款資料主檔'!$A$5:$E$10000,3,FALSE),"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IF('匯款填寫'!B278&gt;0,VLOOKUP('匯款填寫'!B278,'付款資料主檔'!$A$5:$E$10000,5,FALSE)," ")</f>
        <v> </v>
      </c>
      <c r="E25" s="248"/>
      <c r="F25" s="236" t="str">
        <f>IF('匯款填寫'!B278&gt;0,VLOOKUP('匯款填寫'!B278,'付款資料主檔'!$A$5:$E$10000,2,FALSE),"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IF('匯款填寫'!B279&gt;0,VLOOKUP('匯款填寫'!B279,'付款資料主檔'!$A$5:$E$10000,4,FALSE)," ")</f>
        <v> </v>
      </c>
      <c r="E26" s="249"/>
      <c r="F26" s="242" t="str">
        <f>IF('匯款填寫'!B279&gt;0,VLOOKUP('匯款填寫'!B279,'付款資料主檔'!$A$5:$E$10000,3,FALSE),"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36" t="str">
        <f>IF('匯款填寫'!B279&gt;0,VLOOKUP('匯款填寫'!B279,'付款資料主檔'!$A$5:$E$10000,5,FALSE)," ")</f>
        <v> </v>
      </c>
      <c r="E27" s="237"/>
      <c r="F27" s="236" t="str">
        <f>IF('匯款填寫'!B279&gt;0,VLOOKUP('匯款填寫'!B279,'付款資料主檔'!$A$5:$E$10000,2,FALSE),"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IF('匯款填寫'!B280&gt;0,VLOOKUP('匯款填寫'!B280,'付款資料主檔'!$A$5:$E$10000,4,FALSE)," ")</f>
        <v> </v>
      </c>
      <c r="E28" s="249"/>
      <c r="F28" s="242" t="str">
        <f>IF('匯款填寫'!B280&gt;0,VLOOKUP('匯款填寫'!B280,'付款資料主檔'!$A$5:$E$10000,3,FALSE),"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IF('匯款填寫'!B280&gt;0,VLOOKUP('匯款填寫'!B280,'付款資料主檔'!$A$5:$E$10000,5,FALSE)," ")</f>
        <v> </v>
      </c>
      <c r="E29" s="248"/>
      <c r="F29" s="236" t="str">
        <f>IF('匯款填寫'!B280&gt;0,VLOOKUP('匯款填寫'!B280,'付款資料主檔'!$A$5:$E$10000,2,FALSE),"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R31:AC31" name="範圍2"/>
    <protectedRange sqref="S10:AC29" name="範圍1"/>
    <protectedRange sqref="AD10:AD31" name="範圍3"/>
  </protectedRanges>
  <mergeCells count="191">
    <mergeCell ref="AB45:AC47"/>
    <mergeCell ref="B33:C47"/>
    <mergeCell ref="D37:O46"/>
    <mergeCell ref="P44:R44"/>
    <mergeCell ref="S44:U44"/>
    <mergeCell ref="V44:X44"/>
    <mergeCell ref="Y44:AA44"/>
    <mergeCell ref="P45:R47"/>
    <mergeCell ref="S45:U47"/>
    <mergeCell ref="V45:X47"/>
    <mergeCell ref="Y45:AA47"/>
    <mergeCell ref="F6:R9"/>
    <mergeCell ref="S6:AA6"/>
    <mergeCell ref="S7:AA7"/>
    <mergeCell ref="S8:AA8"/>
    <mergeCell ref="P35:R36"/>
    <mergeCell ref="X28:X29"/>
    <mergeCell ref="Y28:Y29"/>
    <mergeCell ref="Z26:Z27"/>
    <mergeCell ref="F10:R10"/>
    <mergeCell ref="P37:AD38"/>
    <mergeCell ref="P39:AD43"/>
    <mergeCell ref="AB44:AC44"/>
    <mergeCell ref="U4:AC4"/>
    <mergeCell ref="F2:X3"/>
    <mergeCell ref="AB30:AC30"/>
    <mergeCell ref="AB31:AC31"/>
    <mergeCell ref="AA28:AA29"/>
    <mergeCell ref="AB28:AC29"/>
    <mergeCell ref="E33:T33"/>
    <mergeCell ref="AD30:AD31"/>
    <mergeCell ref="W33:AD33"/>
    <mergeCell ref="E34:AD34"/>
    <mergeCell ref="E35:O36"/>
    <mergeCell ref="S35:W36"/>
    <mergeCell ref="X35:AA36"/>
    <mergeCell ref="O30:Q31"/>
    <mergeCell ref="AB35:AD36"/>
    <mergeCell ref="Z28:Z29"/>
    <mergeCell ref="AA26:AA27"/>
    <mergeCell ref="D29:E29"/>
    <mergeCell ref="V28:V29"/>
    <mergeCell ref="W28:W29"/>
    <mergeCell ref="D28:E28"/>
    <mergeCell ref="T28:T29"/>
    <mergeCell ref="F26:R26"/>
    <mergeCell ref="F28:R28"/>
    <mergeCell ref="U28:U29"/>
    <mergeCell ref="V26:V27"/>
    <mergeCell ref="W26:W27"/>
    <mergeCell ref="X26:X27"/>
    <mergeCell ref="Y26:Y27"/>
    <mergeCell ref="D26:E26"/>
    <mergeCell ref="T26:T27"/>
    <mergeCell ref="F27:R27"/>
    <mergeCell ref="S26:S27"/>
    <mergeCell ref="U26:U27"/>
    <mergeCell ref="D27:E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F29:R29"/>
    <mergeCell ref="S16:S17"/>
    <mergeCell ref="S18:S19"/>
    <mergeCell ref="S20:S21"/>
    <mergeCell ref="S22:S23"/>
    <mergeCell ref="S24:S25"/>
    <mergeCell ref="S28:S29"/>
    <mergeCell ref="AB7:AC7"/>
    <mergeCell ref="A5:A29"/>
    <mergeCell ref="B5:B29"/>
    <mergeCell ref="D6:E9"/>
    <mergeCell ref="D11:E11"/>
    <mergeCell ref="D12:E12"/>
    <mergeCell ref="D15:E15"/>
    <mergeCell ref="D10:E10"/>
    <mergeCell ref="D14:E14"/>
    <mergeCell ref="D17:E17"/>
    <mergeCell ref="AB26:AC27"/>
    <mergeCell ref="F11:R11"/>
    <mergeCell ref="S10:S11"/>
    <mergeCell ref="AD6:AD9"/>
    <mergeCell ref="AD10:AD11"/>
    <mergeCell ref="AD12:AD13"/>
    <mergeCell ref="AD14:AD15"/>
    <mergeCell ref="AA10:AA11"/>
    <mergeCell ref="AB10:AC11"/>
    <mergeCell ref="AB6:AC6"/>
    <mergeCell ref="AD45:AD47"/>
    <mergeCell ref="AB8:AC8"/>
    <mergeCell ref="AB9:AC9"/>
    <mergeCell ref="AD24:AD25"/>
    <mergeCell ref="AD26:AD27"/>
    <mergeCell ref="AD28:AD29"/>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ignoredErrors>
    <ignoredError sqref="D27 F27" formula="1"/>
  </ignoredErrors>
  <drawing r:id="rId1"/>
</worksheet>
</file>

<file path=xl/worksheets/sheet19.xml><?xml version="1.0" encoding="utf-8"?>
<worksheet xmlns="http://schemas.openxmlformats.org/spreadsheetml/2006/main" xmlns:r="http://schemas.openxmlformats.org/officeDocument/2006/relationships">
  <sheetPr codeName="Sheet19"/>
  <dimension ref="A1:AE48"/>
  <sheetViews>
    <sheetView view="pageBreakPreview" zoomScaleSheetLayoutView="100" zoomScalePageLayoutView="0" workbookViewId="0" topLeftCell="A18">
      <selection activeCell="AI31" sqref="AI31"/>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IF(TRIM('匯款填寫'!D288&amp;"年"&amp;'匯款填寫'!F288&amp;"月"&amp;'匯款填寫'!H288&amp;"日")="年月日","",'匯款填寫'!D288&amp;"年"&amp;'匯款填寫'!F288&amp;"月"&amp;'匯款填寫'!H288&amp;"日")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IF('匯款填寫'!B290&gt;0,VLOOKUP('匯款填寫'!B290,'付款資料主檔'!$A$5:$E$10000,4,FALSE)," ")</f>
        <v> </v>
      </c>
      <c r="E10" s="239"/>
      <c r="F10" s="242" t="str">
        <f>IF('匯款填寫'!B290&gt;0,VLOOKUP('匯款填寫'!B290,'付款資料主檔'!$A$5:$E$10000,3,FALSE),"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IF('匯款填寫'!B290&gt;0,VLOOKUP('匯款填寫'!B290,'付款資料主檔'!$A$5:$E$10000,5,FALSE)," ")</f>
        <v> </v>
      </c>
      <c r="E11" s="237"/>
      <c r="F11" s="236" t="str">
        <f>IF('匯款填寫'!B290&gt;0,VLOOKUP('匯款填寫'!B290,'付款資料主檔'!$A$5:$E$10000,2,FALSE),"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IF('匯款填寫'!B291&gt;0,VLOOKUP('匯款填寫'!B291,'付款資料主檔'!$A$5:$E$10000,4,FALSE)," ")</f>
        <v> </v>
      </c>
      <c r="E12" s="249"/>
      <c r="F12" s="242" t="str">
        <f>IF('匯款填寫'!B291&gt;0,VLOOKUP('匯款填寫'!B291,'付款資料主檔'!$A$5:$E$10000,3,FALSE),"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IF('匯款填寫'!B291&gt;0,VLOOKUP('匯款填寫'!B291,'付款資料主檔'!$A$5:$E$10000,5,FALSE)," ")</f>
        <v> </v>
      </c>
      <c r="E13" s="248"/>
      <c r="F13" s="236" t="str">
        <f>IF('匯款填寫'!B291&gt;0,VLOOKUP('匯款填寫'!B291,'付款資料主檔'!$A$5:$E$10000,2,FALSE),"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IF('匯款填寫'!B292&gt;0,VLOOKUP('匯款填寫'!B292,'付款資料主檔'!$A$5:$E$10000,4,FALSE)," ")</f>
        <v> </v>
      </c>
      <c r="E14" s="239"/>
      <c r="F14" s="242" t="str">
        <f>IF('匯款填寫'!B292&gt;0,VLOOKUP('匯款填寫'!B292,'付款資料主檔'!$A$5:$E$10000,3,FALSE),"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IF('匯款填寫'!B292&gt;0,VLOOKUP('匯款填寫'!B292,'付款資料主檔'!$A$5:$E$10000,5,FALSE)," ")</f>
        <v> </v>
      </c>
      <c r="E15" s="237"/>
      <c r="F15" s="236" t="str">
        <f>IF('匯款填寫'!B292&gt;0,VLOOKUP('匯款填寫'!B292,'付款資料主檔'!$A$5:$E$10000,2,FALSE),"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IF('匯款填寫'!B293&gt;0,VLOOKUP('匯款填寫'!B293,'付款資料主檔'!$A$5:$E$10000,4,FALSE)," ")</f>
        <v> </v>
      </c>
      <c r="E16" s="249"/>
      <c r="F16" s="242" t="str">
        <f>IF('匯款填寫'!B293&gt;0,VLOOKUP('匯款填寫'!B293,'付款資料主檔'!$A$5:$E$10000,3,FALSE),"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IF('匯款填寫'!B293&gt;0,VLOOKUP('匯款填寫'!B293,'付款資料主檔'!$A$5:$E$10000,5,FALSE)," ")</f>
        <v> </v>
      </c>
      <c r="E17" s="248"/>
      <c r="F17" s="236" t="str">
        <f>IF('匯款填寫'!B293&gt;0,VLOOKUP('匯款填寫'!B293,'付款資料主檔'!$A$5:$E$10000,2,FALSE),"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IF('匯款填寫'!B294&gt;0,VLOOKUP('匯款填寫'!B294,'付款資料主檔'!$A$5:$E$10000,4,FALSE)," ")</f>
        <v> </v>
      </c>
      <c r="E18" s="249"/>
      <c r="F18" s="242" t="str">
        <f>IF('匯款填寫'!B294&gt;0,VLOOKUP('匯款填寫'!B294,'付款資料主檔'!$A$5:$E$10000,3,FALSE),"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IF('匯款填寫'!B294&gt;0,VLOOKUP('匯款填寫'!B294,'付款資料主檔'!$A$5:$E$10000,5,FALSE)," ")</f>
        <v> </v>
      </c>
      <c r="E19" s="248"/>
      <c r="F19" s="236" t="str">
        <f>IF('匯款填寫'!B294&gt;0,VLOOKUP('匯款填寫'!B294,'付款資料主檔'!$A$5:$E$10000,2,FALSE),"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IF('匯款填寫'!B295&gt;0,VLOOKUP('匯款填寫'!B295,'付款資料主檔'!$A$5:$E$10000,4,FALSE)," ")</f>
        <v> </v>
      </c>
      <c r="E20" s="249"/>
      <c r="F20" s="242" t="str">
        <f>IF('匯款填寫'!B295&gt;0,VLOOKUP('匯款填寫'!B295,'付款資料主檔'!$A$5:$E$10000,3,FALSE),"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IF('匯款填寫'!B295&gt;0,VLOOKUP('匯款填寫'!B295,'付款資料主檔'!$A$5:$E$10000,5,FALSE)," ")</f>
        <v> </v>
      </c>
      <c r="E21" s="248"/>
      <c r="F21" s="236" t="str">
        <f>IF('匯款填寫'!B295&gt;0,VLOOKUP('匯款填寫'!B295,'付款資料主檔'!$A$5:$E$10000,2,FALSE),"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IF('匯款填寫'!B296&gt;0,VLOOKUP('匯款填寫'!B296,'付款資料主檔'!$A$5:$E$10000,4,FALSE)," ")</f>
        <v> </v>
      </c>
      <c r="E22" s="249"/>
      <c r="F22" s="242" t="str">
        <f>IF('匯款填寫'!B296&gt;0,VLOOKUP('匯款填寫'!B296,'付款資料主檔'!$A$5:$E$10000,3,FALSE),"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IF('匯款填寫'!B296&gt;0,VLOOKUP('匯款填寫'!B296,'付款資料主檔'!$A$5:$E$10000,5,FALSE)," ")</f>
        <v> </v>
      </c>
      <c r="E23" s="248"/>
      <c r="F23" s="236" t="str">
        <f>IF('匯款填寫'!B296&gt;0,VLOOKUP('匯款填寫'!B296,'付款資料主檔'!$A$5:$E$10000,2,FALSE),"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IF('匯款填寫'!B297&gt;0,VLOOKUP('匯款填寫'!B297,'付款資料主檔'!$A$5:$E$10000,4,FALSE)," ")</f>
        <v> </v>
      </c>
      <c r="E24" s="249"/>
      <c r="F24" s="242" t="str">
        <f>IF('匯款填寫'!B297&gt;0,VLOOKUP('匯款填寫'!B297,'付款資料主檔'!$A$5:$E$10000,3,FALSE),"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IF('匯款填寫'!B297&gt;0,VLOOKUP('匯款填寫'!B297,'付款資料主檔'!$A$5:$E$10000,5,FALSE)," ")</f>
        <v> </v>
      </c>
      <c r="E25" s="248"/>
      <c r="F25" s="236" t="str">
        <f>IF('匯款填寫'!B297&gt;0,VLOOKUP('匯款填寫'!B297,'付款資料主檔'!$A$5:$E$10000,2,FALSE),"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IF('匯款填寫'!B298&gt;0,VLOOKUP('匯款填寫'!B298,'付款資料主檔'!$A$5:$E$10000,4,FALSE)," ")</f>
        <v> </v>
      </c>
      <c r="E26" s="249"/>
      <c r="F26" s="242" t="str">
        <f>IF('匯款填寫'!B298&gt;0,VLOOKUP('匯款填寫'!B298,'付款資料主檔'!$A$5:$E$10000,3,FALSE),"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IF('匯款填寫'!B298&gt;0,VLOOKUP('匯款填寫'!B298,'付款資料主檔'!$A$5:$E$10000,5,FALSE)," ")</f>
        <v> </v>
      </c>
      <c r="E27" s="248"/>
      <c r="F27" s="236" t="str">
        <f>IF('匯款填寫'!B298&gt;0,VLOOKUP('匯款填寫'!B298,'付款資料主檔'!$A$5:$E$10000,2,FALSE),"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IF('匯款填寫'!B299&gt;0,VLOOKUP('匯款填寫'!B299,'付款資料主檔'!$A$5:$E$10000,4,FALSE)," ")</f>
        <v> </v>
      </c>
      <c r="E28" s="249"/>
      <c r="F28" s="242" t="str">
        <f>IF('匯款填寫'!B299&gt;0,VLOOKUP('匯款填寫'!B299,'付款資料主檔'!$A$5:$E$10000,3,FALSE),"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IF('匯款填寫'!B299&gt;0,VLOOKUP('匯款填寫'!B299,'付款資料主檔'!$A$5:$E$10000,5,FALSE)," ")</f>
        <v> </v>
      </c>
      <c r="E29" s="248"/>
      <c r="F29" s="236" t="str">
        <f>IF('匯款填寫'!B299&gt;0,VLOOKUP('匯款填寫'!B299,'付款資料主檔'!$A$5:$E$10000,2,FALSE),"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140</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3"/>
  <dimension ref="A1:E2004"/>
  <sheetViews>
    <sheetView zoomScalePageLayoutView="0" workbookViewId="0" topLeftCell="A1">
      <pane ySplit="4" topLeftCell="A5" activePane="bottomLeft" state="frozen"/>
      <selection pane="topLeft" activeCell="A1" sqref="A1"/>
      <selection pane="bottomLeft" activeCell="C84" sqref="C84"/>
    </sheetView>
  </sheetViews>
  <sheetFormatPr defaultColWidth="9.00390625" defaultRowHeight="16.5"/>
  <cols>
    <col min="1" max="1" width="17.375" style="0" customWidth="1"/>
    <col min="2" max="2" width="30.50390625" style="0" customWidth="1"/>
    <col min="3" max="3" width="21.75390625" style="0" customWidth="1"/>
    <col min="4" max="4" width="23.00390625" style="0" customWidth="1"/>
    <col min="5" max="5" width="18.50390625" style="0" customWidth="1"/>
  </cols>
  <sheetData>
    <row r="1" spans="1:5" ht="18" thickBot="1" thickTop="1">
      <c r="A1" s="1"/>
      <c r="B1" s="1"/>
      <c r="C1" s="1"/>
      <c r="D1" s="1"/>
      <c r="E1" s="1"/>
    </row>
    <row r="2" spans="1:5" ht="33.75" thickBot="1" thickTop="1">
      <c r="A2" s="154" t="s">
        <v>30</v>
      </c>
      <c r="B2" s="155"/>
      <c r="C2" s="155"/>
      <c r="D2" s="155"/>
      <c r="E2" s="155"/>
    </row>
    <row r="3" spans="1:5" ht="22.5" customHeight="1" thickBot="1" thickTop="1">
      <c r="A3" s="2"/>
      <c r="B3" s="2"/>
      <c r="C3" s="2"/>
      <c r="D3" s="2"/>
      <c r="E3" s="2"/>
    </row>
    <row r="4" spans="1:5" ht="41.25" customHeight="1" thickBot="1">
      <c r="A4" s="3" t="s">
        <v>25</v>
      </c>
      <c r="B4" s="4" t="s">
        <v>27</v>
      </c>
      <c r="C4" s="4" t="s">
        <v>28</v>
      </c>
      <c r="D4" s="4" t="s">
        <v>26</v>
      </c>
      <c r="E4" s="5" t="s">
        <v>29</v>
      </c>
    </row>
    <row r="5" spans="1:5" ht="30" customHeight="1" thickBot="1">
      <c r="A5" s="44"/>
      <c r="B5" s="45"/>
      <c r="C5" s="46"/>
      <c r="D5" s="45"/>
      <c r="E5" s="45"/>
    </row>
    <row r="6" spans="1:5" ht="30" customHeight="1" thickBot="1">
      <c r="A6" s="47"/>
      <c r="B6" s="45"/>
      <c r="C6" s="46"/>
      <c r="D6" s="45"/>
      <c r="E6" s="45"/>
    </row>
    <row r="7" spans="1:5" ht="30" customHeight="1" thickBot="1">
      <c r="A7" s="47"/>
      <c r="B7" s="45"/>
      <c r="C7" s="46"/>
      <c r="D7" s="45"/>
      <c r="E7" s="45"/>
    </row>
    <row r="8" spans="1:5" ht="30" customHeight="1" thickBot="1">
      <c r="A8" s="47"/>
      <c r="B8" s="45"/>
      <c r="C8" s="46"/>
      <c r="D8" s="45"/>
      <c r="E8" s="45"/>
    </row>
    <row r="9" spans="1:5" ht="30" customHeight="1" thickBot="1">
      <c r="A9" s="47"/>
      <c r="B9" s="45"/>
      <c r="C9" s="46"/>
      <c r="D9" s="45"/>
      <c r="E9" s="45"/>
    </row>
    <row r="10" spans="1:5" ht="30" customHeight="1" thickBot="1">
      <c r="A10" s="47"/>
      <c r="B10" s="45"/>
      <c r="C10" s="46"/>
      <c r="D10" s="45"/>
      <c r="E10" s="45"/>
    </row>
    <row r="11" spans="1:5" ht="30" customHeight="1" thickBot="1">
      <c r="A11" s="44"/>
      <c r="B11" s="45"/>
      <c r="C11" s="46"/>
      <c r="D11" s="45"/>
      <c r="E11" s="45"/>
    </row>
    <row r="12" spans="1:5" ht="30" customHeight="1" thickBot="1">
      <c r="A12" s="47"/>
      <c r="B12" s="45"/>
      <c r="C12" s="46"/>
      <c r="D12" s="45"/>
      <c r="E12" s="45"/>
    </row>
    <row r="13" spans="1:5" ht="30" customHeight="1" thickBot="1">
      <c r="A13" s="47"/>
      <c r="B13" s="45"/>
      <c r="C13" s="46"/>
      <c r="D13" s="45"/>
      <c r="E13" s="45"/>
    </row>
    <row r="14" spans="1:5" ht="30" customHeight="1" thickBot="1">
      <c r="A14" s="47"/>
      <c r="B14" s="45"/>
      <c r="C14" s="46"/>
      <c r="D14" s="45"/>
      <c r="E14" s="45"/>
    </row>
    <row r="15" spans="1:5" ht="30" customHeight="1" thickBot="1">
      <c r="A15" s="47"/>
      <c r="B15" s="45"/>
      <c r="C15" s="46"/>
      <c r="D15" s="45"/>
      <c r="E15" s="45"/>
    </row>
    <row r="16" spans="1:5" ht="30" customHeight="1" thickBot="1">
      <c r="A16" s="47"/>
      <c r="B16" s="45"/>
      <c r="C16" s="46"/>
      <c r="D16" s="45"/>
      <c r="E16" s="45"/>
    </row>
    <row r="17" spans="1:5" ht="30" customHeight="1" thickBot="1">
      <c r="A17" s="44"/>
      <c r="B17" s="45"/>
      <c r="C17" s="46"/>
      <c r="D17" s="45"/>
      <c r="E17" s="45"/>
    </row>
    <row r="18" spans="1:5" ht="30" customHeight="1" thickBot="1">
      <c r="A18" s="47"/>
      <c r="B18" s="45"/>
      <c r="C18" s="46"/>
      <c r="D18" s="45"/>
      <c r="E18" s="45"/>
    </row>
    <row r="19" spans="1:5" ht="30" customHeight="1" thickBot="1">
      <c r="A19" s="47"/>
      <c r="B19" s="45"/>
      <c r="C19" s="46"/>
      <c r="D19" s="45"/>
      <c r="E19" s="45"/>
    </row>
    <row r="20" spans="1:5" ht="30" customHeight="1" thickBot="1">
      <c r="A20" s="47"/>
      <c r="B20" s="45"/>
      <c r="C20" s="46"/>
      <c r="D20" s="45"/>
      <c r="E20" s="45"/>
    </row>
    <row r="21" spans="1:5" ht="30" customHeight="1" thickBot="1">
      <c r="A21" s="47"/>
      <c r="B21" s="45"/>
      <c r="C21" s="46"/>
      <c r="D21" s="45"/>
      <c r="E21" s="45"/>
    </row>
    <row r="22" spans="1:5" ht="30" customHeight="1" thickBot="1">
      <c r="A22" s="47"/>
      <c r="B22" s="45"/>
      <c r="C22" s="46"/>
      <c r="D22" s="45"/>
      <c r="E22" s="45"/>
    </row>
    <row r="23" spans="1:5" ht="30" customHeight="1" thickBot="1">
      <c r="A23" s="44"/>
      <c r="B23" s="45"/>
      <c r="C23" s="46"/>
      <c r="D23" s="45"/>
      <c r="E23" s="45"/>
    </row>
    <row r="24" spans="1:5" ht="30" customHeight="1" thickBot="1">
      <c r="A24" s="47"/>
      <c r="B24" s="45"/>
      <c r="C24" s="46"/>
      <c r="D24" s="45"/>
      <c r="E24" s="45"/>
    </row>
    <row r="25" spans="1:5" ht="30" customHeight="1" thickBot="1">
      <c r="A25" s="47"/>
      <c r="B25" s="45"/>
      <c r="C25" s="46"/>
      <c r="D25" s="45"/>
      <c r="E25" s="45"/>
    </row>
    <row r="26" spans="1:5" ht="30" customHeight="1" thickBot="1">
      <c r="A26" s="47"/>
      <c r="B26" s="45"/>
      <c r="C26" s="46"/>
      <c r="D26" s="45"/>
      <c r="E26" s="45"/>
    </row>
    <row r="27" spans="1:5" ht="30" customHeight="1" thickBot="1">
      <c r="A27" s="47"/>
      <c r="B27" s="45"/>
      <c r="C27" s="46"/>
      <c r="D27" s="45"/>
      <c r="E27" s="45"/>
    </row>
    <row r="28" spans="1:5" ht="30" customHeight="1" thickBot="1">
      <c r="A28" s="47"/>
      <c r="B28" s="45"/>
      <c r="C28" s="46"/>
      <c r="D28" s="45"/>
      <c r="E28" s="45"/>
    </row>
    <row r="29" spans="1:5" ht="30" customHeight="1" thickBot="1">
      <c r="A29" s="44"/>
      <c r="B29" s="45"/>
      <c r="C29" s="46"/>
      <c r="D29" s="45"/>
      <c r="E29" s="45"/>
    </row>
    <row r="30" spans="1:5" ht="30" customHeight="1" thickBot="1">
      <c r="A30" s="47"/>
      <c r="B30" s="45"/>
      <c r="C30" s="46"/>
      <c r="D30" s="45"/>
      <c r="E30" s="45"/>
    </row>
    <row r="31" spans="1:5" ht="30" customHeight="1" thickBot="1">
      <c r="A31" s="47"/>
      <c r="B31" s="45"/>
      <c r="C31" s="46"/>
      <c r="D31" s="45"/>
      <c r="E31" s="45"/>
    </row>
    <row r="32" spans="1:5" ht="30" customHeight="1" thickBot="1">
      <c r="A32" s="47"/>
      <c r="B32" s="45"/>
      <c r="C32" s="46"/>
      <c r="D32" s="45"/>
      <c r="E32" s="45"/>
    </row>
    <row r="33" spans="1:5" ht="30" customHeight="1" thickBot="1">
      <c r="A33" s="47"/>
      <c r="B33" s="45"/>
      <c r="C33" s="46"/>
      <c r="D33" s="45"/>
      <c r="E33" s="45"/>
    </row>
    <row r="34" spans="1:5" ht="30" customHeight="1" thickBot="1">
      <c r="A34" s="47"/>
      <c r="B34" s="45"/>
      <c r="C34" s="46"/>
      <c r="D34" s="45"/>
      <c r="E34" s="45"/>
    </row>
    <row r="35" spans="1:5" ht="30" customHeight="1" thickBot="1">
      <c r="A35" s="47"/>
      <c r="B35" s="45"/>
      <c r="C35" s="46"/>
      <c r="D35" s="45"/>
      <c r="E35" s="45"/>
    </row>
    <row r="36" spans="1:5" ht="30" customHeight="1" thickBot="1">
      <c r="A36" s="47"/>
      <c r="B36" s="45"/>
      <c r="C36" s="46"/>
      <c r="D36" s="45"/>
      <c r="E36" s="45"/>
    </row>
    <row r="37" spans="1:5" ht="30" customHeight="1" thickBot="1">
      <c r="A37" s="47"/>
      <c r="B37" s="45"/>
      <c r="C37" s="46"/>
      <c r="D37" s="45"/>
      <c r="E37" s="45"/>
    </row>
    <row r="38" spans="1:5" ht="30" customHeight="1" thickBot="1">
      <c r="A38" s="47"/>
      <c r="B38" s="45"/>
      <c r="C38" s="46"/>
      <c r="D38" s="45"/>
      <c r="E38" s="45"/>
    </row>
    <row r="39" spans="1:5" ht="30" customHeight="1" thickBot="1">
      <c r="A39" s="47"/>
      <c r="B39" s="45"/>
      <c r="C39" s="46"/>
      <c r="D39" s="45"/>
      <c r="E39" s="45"/>
    </row>
    <row r="40" spans="1:5" ht="30" customHeight="1" thickBot="1">
      <c r="A40" s="47"/>
      <c r="B40" s="45"/>
      <c r="C40" s="46"/>
      <c r="D40" s="45"/>
      <c r="E40" s="45"/>
    </row>
    <row r="41" spans="1:5" ht="30" customHeight="1" thickBot="1">
      <c r="A41" s="47"/>
      <c r="B41" s="45"/>
      <c r="C41" s="46"/>
      <c r="D41" s="45"/>
      <c r="E41" s="45"/>
    </row>
    <row r="42" spans="1:5" ht="30" customHeight="1" thickBot="1">
      <c r="A42" s="47"/>
      <c r="B42" s="45"/>
      <c r="C42" s="46"/>
      <c r="D42" s="45"/>
      <c r="E42" s="45"/>
    </row>
    <row r="43" spans="1:5" ht="30" customHeight="1" thickBot="1">
      <c r="A43" s="47"/>
      <c r="B43" s="45"/>
      <c r="C43" s="46"/>
      <c r="D43" s="45"/>
      <c r="E43" s="45"/>
    </row>
    <row r="44" spans="1:5" ht="30" customHeight="1" thickBot="1">
      <c r="A44" s="47"/>
      <c r="B44" s="45"/>
      <c r="C44" s="46"/>
      <c r="D44" s="45"/>
      <c r="E44" s="45"/>
    </row>
    <row r="45" spans="1:5" ht="30" customHeight="1" thickBot="1">
      <c r="A45" s="47"/>
      <c r="B45" s="45"/>
      <c r="C45" s="46"/>
      <c r="D45" s="45"/>
      <c r="E45" s="45"/>
    </row>
    <row r="46" spans="1:5" ht="30" customHeight="1" thickBot="1">
      <c r="A46" s="47"/>
      <c r="B46" s="45"/>
      <c r="C46" s="46"/>
      <c r="D46" s="45"/>
      <c r="E46" s="45"/>
    </row>
    <row r="47" spans="1:5" ht="30" customHeight="1" thickBot="1">
      <c r="A47" s="47"/>
      <c r="B47" s="45"/>
      <c r="C47" s="46"/>
      <c r="D47" s="45"/>
      <c r="E47" s="45"/>
    </row>
    <row r="48" spans="1:5" ht="30" customHeight="1" thickBot="1">
      <c r="A48" s="47"/>
      <c r="B48" s="45"/>
      <c r="C48" s="46"/>
      <c r="D48" s="45"/>
      <c r="E48" s="45"/>
    </row>
    <row r="49" spans="1:5" ht="30" customHeight="1" thickBot="1">
      <c r="A49" s="47"/>
      <c r="B49" s="45"/>
      <c r="C49" s="46"/>
      <c r="D49" s="45"/>
      <c r="E49" s="45"/>
    </row>
    <row r="50" spans="1:5" ht="30" customHeight="1" thickBot="1">
      <c r="A50" s="47"/>
      <c r="B50" s="45"/>
      <c r="C50" s="46"/>
      <c r="D50" s="45"/>
      <c r="E50" s="45"/>
    </row>
    <row r="51" spans="1:5" ht="30" customHeight="1" thickBot="1">
      <c r="A51" s="47"/>
      <c r="B51" s="45"/>
      <c r="C51" s="46"/>
      <c r="D51" s="45"/>
      <c r="E51" s="45"/>
    </row>
    <row r="52" spans="1:5" ht="30" customHeight="1" thickBot="1">
      <c r="A52" s="47"/>
      <c r="B52" s="45"/>
      <c r="C52" s="46"/>
      <c r="D52" s="45"/>
      <c r="E52" s="45"/>
    </row>
    <row r="53" spans="1:5" ht="30" customHeight="1" thickBot="1">
      <c r="A53" s="47"/>
      <c r="B53" s="45"/>
      <c r="C53" s="46"/>
      <c r="D53" s="45"/>
      <c r="E53" s="45"/>
    </row>
    <row r="54" spans="1:5" ht="30" customHeight="1" thickBot="1">
      <c r="A54" s="47"/>
      <c r="B54" s="45"/>
      <c r="C54" s="46"/>
      <c r="D54" s="45"/>
      <c r="E54" s="45"/>
    </row>
    <row r="55" spans="1:5" ht="30" customHeight="1" thickBot="1">
      <c r="A55" s="47"/>
      <c r="B55" s="45"/>
      <c r="C55" s="46"/>
      <c r="D55" s="45"/>
      <c r="E55" s="45"/>
    </row>
    <row r="56" spans="1:5" ht="30" customHeight="1" thickBot="1">
      <c r="A56" s="47"/>
      <c r="B56" s="45"/>
      <c r="C56" s="46"/>
      <c r="D56" s="45"/>
      <c r="E56" s="45"/>
    </row>
    <row r="57" spans="1:5" ht="30" customHeight="1" thickBot="1">
      <c r="A57" s="47"/>
      <c r="B57" s="45"/>
      <c r="C57" s="46"/>
      <c r="D57" s="45"/>
      <c r="E57" s="45"/>
    </row>
    <row r="58" spans="1:5" ht="30" customHeight="1" thickBot="1">
      <c r="A58" s="47"/>
      <c r="B58" s="45"/>
      <c r="C58" s="46"/>
      <c r="D58" s="45"/>
      <c r="E58" s="45"/>
    </row>
    <row r="59" spans="1:5" ht="30" customHeight="1" thickBot="1">
      <c r="A59" s="47"/>
      <c r="B59" s="45"/>
      <c r="C59" s="46"/>
      <c r="D59" s="45"/>
      <c r="E59" s="45"/>
    </row>
    <row r="60" spans="1:5" ht="30" customHeight="1" thickBot="1">
      <c r="A60" s="47"/>
      <c r="B60" s="45"/>
      <c r="C60" s="46"/>
      <c r="D60" s="45"/>
      <c r="E60" s="45"/>
    </row>
    <row r="61" spans="1:5" ht="30" customHeight="1" thickBot="1">
      <c r="A61" s="47"/>
      <c r="B61" s="45"/>
      <c r="C61" s="46"/>
      <c r="D61" s="45"/>
      <c r="E61" s="45"/>
    </row>
    <row r="62" spans="1:5" ht="30" customHeight="1" thickBot="1">
      <c r="A62" s="47"/>
      <c r="B62" s="45"/>
      <c r="C62" s="46"/>
      <c r="D62" s="45"/>
      <c r="E62" s="45"/>
    </row>
    <row r="63" spans="1:5" ht="30" customHeight="1" thickBot="1">
      <c r="A63" s="47"/>
      <c r="B63" s="45"/>
      <c r="C63" s="46"/>
      <c r="D63" s="45"/>
      <c r="E63" s="45"/>
    </row>
    <row r="64" spans="1:5" ht="30" customHeight="1" thickBot="1">
      <c r="A64" s="47"/>
      <c r="B64" s="45"/>
      <c r="C64" s="46"/>
      <c r="D64" s="45"/>
      <c r="E64" s="45"/>
    </row>
    <row r="65" spans="1:5" ht="30" customHeight="1" thickBot="1">
      <c r="A65" s="47"/>
      <c r="B65" s="45"/>
      <c r="C65" s="46"/>
      <c r="D65" s="45"/>
      <c r="E65" s="45"/>
    </row>
    <row r="66" spans="1:5" ht="30" customHeight="1" thickBot="1">
      <c r="A66" s="47"/>
      <c r="B66" s="45"/>
      <c r="C66" s="46"/>
      <c r="D66" s="45"/>
      <c r="E66" s="45"/>
    </row>
    <row r="67" spans="1:5" ht="30" customHeight="1" thickBot="1">
      <c r="A67" s="47"/>
      <c r="B67" s="45"/>
      <c r="C67" s="46"/>
      <c r="D67" s="45"/>
      <c r="E67" s="45"/>
    </row>
    <row r="68" spans="1:5" ht="30" customHeight="1" thickBot="1">
      <c r="A68" s="47"/>
      <c r="B68" s="45"/>
      <c r="C68" s="46"/>
      <c r="D68" s="45"/>
      <c r="E68" s="45"/>
    </row>
    <row r="69" spans="1:5" ht="30" customHeight="1" thickBot="1">
      <c r="A69" s="47"/>
      <c r="B69" s="45"/>
      <c r="C69" s="46"/>
      <c r="D69" s="45"/>
      <c r="E69" s="45"/>
    </row>
    <row r="70" spans="1:5" ht="30" customHeight="1" thickBot="1">
      <c r="A70" s="47"/>
      <c r="B70" s="45"/>
      <c r="C70" s="46"/>
      <c r="D70" s="45"/>
      <c r="E70" s="45"/>
    </row>
    <row r="71" spans="1:5" ht="30" customHeight="1" thickBot="1">
      <c r="A71" s="47"/>
      <c r="B71" s="45"/>
      <c r="C71" s="46"/>
      <c r="D71" s="45"/>
      <c r="E71" s="45"/>
    </row>
    <row r="72" spans="1:5" ht="30" customHeight="1" thickBot="1">
      <c r="A72" s="47"/>
      <c r="B72" s="45"/>
      <c r="C72" s="46"/>
      <c r="D72" s="45"/>
      <c r="E72" s="45"/>
    </row>
    <row r="73" spans="1:5" ht="30" customHeight="1" thickBot="1">
      <c r="A73" s="47"/>
      <c r="B73" s="45"/>
      <c r="C73" s="46"/>
      <c r="D73" s="45"/>
      <c r="E73" s="45"/>
    </row>
    <row r="74" spans="1:5" ht="30" customHeight="1" thickBot="1">
      <c r="A74" s="47"/>
      <c r="B74" s="45"/>
      <c r="C74" s="46"/>
      <c r="D74" s="45"/>
      <c r="E74" s="45"/>
    </row>
    <row r="75" spans="1:5" ht="30" customHeight="1" thickBot="1">
      <c r="A75" s="47"/>
      <c r="B75" s="45"/>
      <c r="C75" s="46"/>
      <c r="D75" s="45"/>
      <c r="E75" s="45"/>
    </row>
    <row r="76" spans="1:5" ht="30" customHeight="1" thickBot="1">
      <c r="A76" s="47"/>
      <c r="B76" s="45"/>
      <c r="C76" s="46"/>
      <c r="D76" s="45"/>
      <c r="E76" s="45"/>
    </row>
    <row r="77" spans="1:5" ht="30" customHeight="1" thickBot="1">
      <c r="A77" s="47"/>
      <c r="B77" s="45"/>
      <c r="C77" s="46"/>
      <c r="D77" s="45"/>
      <c r="E77" s="45"/>
    </row>
    <row r="78" spans="1:5" ht="30" customHeight="1" thickBot="1">
      <c r="A78" s="47"/>
      <c r="B78" s="45"/>
      <c r="C78" s="46"/>
      <c r="D78" s="45"/>
      <c r="E78" s="45"/>
    </row>
    <row r="79" spans="1:5" ht="30" customHeight="1" thickBot="1">
      <c r="A79" s="47"/>
      <c r="B79" s="45"/>
      <c r="C79" s="46"/>
      <c r="D79" s="45"/>
      <c r="E79" s="45"/>
    </row>
    <row r="80" spans="1:5" ht="30" customHeight="1" thickBot="1">
      <c r="A80" s="47"/>
      <c r="B80" s="45"/>
      <c r="C80" s="46"/>
      <c r="D80" s="45"/>
      <c r="E80" s="45"/>
    </row>
    <row r="81" spans="1:5" ht="30" customHeight="1" thickBot="1">
      <c r="A81" s="47"/>
      <c r="B81" s="45"/>
      <c r="C81" s="46"/>
      <c r="D81" s="45"/>
      <c r="E81" s="45"/>
    </row>
    <row r="82" spans="1:5" ht="30" customHeight="1" thickBot="1">
      <c r="A82" s="47"/>
      <c r="B82" s="45"/>
      <c r="C82" s="46"/>
      <c r="D82" s="45"/>
      <c r="E82" s="45"/>
    </row>
    <row r="83" spans="1:5" ht="30" customHeight="1" thickBot="1">
      <c r="A83" s="47"/>
      <c r="B83" s="45"/>
      <c r="C83" s="46"/>
      <c r="D83" s="45"/>
      <c r="E83" s="45"/>
    </row>
    <row r="84" spans="1:5" ht="30" customHeight="1" thickBot="1">
      <c r="A84" s="47"/>
      <c r="B84" s="45"/>
      <c r="C84" s="46"/>
      <c r="D84" s="45"/>
      <c r="E84" s="45"/>
    </row>
    <row r="85" spans="1:5" ht="30" customHeight="1" thickBot="1">
      <c r="A85" s="47"/>
      <c r="B85" s="45"/>
      <c r="C85" s="46"/>
      <c r="D85" s="45"/>
      <c r="E85" s="45"/>
    </row>
    <row r="86" spans="1:5" ht="30" customHeight="1" thickBot="1">
      <c r="A86" s="47"/>
      <c r="B86" s="45"/>
      <c r="C86" s="46"/>
      <c r="D86" s="45"/>
      <c r="E86" s="45"/>
    </row>
    <row r="87" spans="1:5" ht="30" customHeight="1" thickBot="1">
      <c r="A87" s="47"/>
      <c r="B87" s="45"/>
      <c r="C87" s="46"/>
      <c r="D87" s="45"/>
      <c r="E87" s="45"/>
    </row>
    <row r="88" spans="1:5" ht="30" customHeight="1" thickBot="1">
      <c r="A88" s="47"/>
      <c r="B88" s="45"/>
      <c r="C88" s="46"/>
      <c r="D88" s="45"/>
      <c r="E88" s="45"/>
    </row>
    <row r="89" spans="1:5" ht="30" customHeight="1" thickBot="1">
      <c r="A89" s="47"/>
      <c r="B89" s="45"/>
      <c r="C89" s="46"/>
      <c r="D89" s="45"/>
      <c r="E89" s="45"/>
    </row>
    <row r="90" spans="1:5" ht="30" customHeight="1" thickBot="1">
      <c r="A90" s="47"/>
      <c r="B90" s="45"/>
      <c r="C90" s="46"/>
      <c r="D90" s="45"/>
      <c r="E90" s="45"/>
    </row>
    <row r="91" spans="1:5" ht="30" customHeight="1" thickBot="1">
      <c r="A91" s="47"/>
      <c r="B91" s="45"/>
      <c r="C91" s="46"/>
      <c r="D91" s="45"/>
      <c r="E91" s="45"/>
    </row>
    <row r="92" spans="1:5" ht="30" customHeight="1" thickBot="1">
      <c r="A92" s="47"/>
      <c r="B92" s="45"/>
      <c r="C92" s="46"/>
      <c r="D92" s="45"/>
      <c r="E92" s="45"/>
    </row>
    <row r="93" spans="1:5" ht="30" customHeight="1" thickBot="1">
      <c r="A93" s="47"/>
      <c r="B93" s="45"/>
      <c r="C93" s="46"/>
      <c r="D93" s="45"/>
      <c r="E93" s="45"/>
    </row>
    <row r="94" spans="1:5" ht="30" customHeight="1" thickBot="1">
      <c r="A94" s="47"/>
      <c r="B94" s="45"/>
      <c r="C94" s="46"/>
      <c r="D94" s="45"/>
      <c r="E94" s="45"/>
    </row>
    <row r="95" spans="1:5" ht="30" customHeight="1" thickBot="1">
      <c r="A95" s="47"/>
      <c r="B95" s="45"/>
      <c r="C95" s="46"/>
      <c r="D95" s="45"/>
      <c r="E95" s="45"/>
    </row>
    <row r="96" spans="1:5" ht="30" customHeight="1" thickBot="1">
      <c r="A96" s="47"/>
      <c r="B96" s="45"/>
      <c r="C96" s="46"/>
      <c r="D96" s="45"/>
      <c r="E96" s="45"/>
    </row>
    <row r="97" spans="1:5" ht="30" customHeight="1" thickBot="1">
      <c r="A97" s="47"/>
      <c r="B97" s="45"/>
      <c r="C97" s="46"/>
      <c r="D97" s="45"/>
      <c r="E97" s="45"/>
    </row>
    <row r="98" spans="1:5" ht="30" customHeight="1" thickBot="1">
      <c r="A98" s="47"/>
      <c r="B98" s="45"/>
      <c r="C98" s="46"/>
      <c r="D98" s="45"/>
      <c r="E98" s="45"/>
    </row>
    <row r="99" spans="1:5" ht="30" customHeight="1" thickBot="1">
      <c r="A99" s="47"/>
      <c r="B99" s="45"/>
      <c r="C99" s="46"/>
      <c r="D99" s="45"/>
      <c r="E99" s="45"/>
    </row>
    <row r="100" spans="1:5" ht="30" customHeight="1" thickBot="1">
      <c r="A100" s="47"/>
      <c r="B100" s="45"/>
      <c r="C100" s="46"/>
      <c r="D100" s="45"/>
      <c r="E100" s="45"/>
    </row>
    <row r="101" spans="1:5" ht="30" customHeight="1" thickBot="1">
      <c r="A101" s="47"/>
      <c r="B101" s="45"/>
      <c r="C101" s="46"/>
      <c r="D101" s="45"/>
      <c r="E101" s="45"/>
    </row>
    <row r="102" spans="1:5" ht="30" customHeight="1" thickBot="1">
      <c r="A102" s="47"/>
      <c r="B102" s="45"/>
      <c r="C102" s="46"/>
      <c r="D102" s="45"/>
      <c r="E102" s="45"/>
    </row>
    <row r="103" spans="1:5" ht="30" customHeight="1" thickBot="1">
      <c r="A103" s="47"/>
      <c r="B103" s="45"/>
      <c r="C103" s="46"/>
      <c r="D103" s="45"/>
      <c r="E103" s="45"/>
    </row>
    <row r="104" spans="1:5" ht="30" customHeight="1" thickBot="1">
      <c r="A104" s="47"/>
      <c r="B104" s="45"/>
      <c r="C104" s="46"/>
      <c r="D104" s="45"/>
      <c r="E104" s="45"/>
    </row>
    <row r="105" spans="1:5" ht="30" customHeight="1" thickBot="1">
      <c r="A105" s="47"/>
      <c r="B105" s="45"/>
      <c r="C105" s="46"/>
      <c r="D105" s="45"/>
      <c r="E105" s="45"/>
    </row>
    <row r="106" spans="1:5" ht="30" customHeight="1" thickBot="1">
      <c r="A106" s="47"/>
      <c r="B106" s="45"/>
      <c r="C106" s="46"/>
      <c r="D106" s="45"/>
      <c r="E106" s="45"/>
    </row>
    <row r="107" spans="1:5" ht="30" customHeight="1" thickBot="1">
      <c r="A107" s="47"/>
      <c r="B107" s="45"/>
      <c r="C107" s="46"/>
      <c r="D107" s="45"/>
      <c r="E107" s="45"/>
    </row>
    <row r="108" spans="1:5" ht="30" customHeight="1" thickBot="1">
      <c r="A108" s="47"/>
      <c r="B108" s="45"/>
      <c r="C108" s="46"/>
      <c r="D108" s="45"/>
      <c r="E108" s="45"/>
    </row>
    <row r="109" spans="1:5" ht="30" customHeight="1" thickBot="1">
      <c r="A109" s="47"/>
      <c r="B109" s="45"/>
      <c r="C109" s="46"/>
      <c r="D109" s="45"/>
      <c r="E109" s="45"/>
    </row>
    <row r="110" spans="1:5" ht="30" customHeight="1" thickBot="1">
      <c r="A110" s="47"/>
      <c r="B110" s="45"/>
      <c r="C110" s="46"/>
      <c r="D110" s="45"/>
      <c r="E110" s="45"/>
    </row>
    <row r="111" spans="1:5" ht="30" customHeight="1" thickBot="1">
      <c r="A111" s="47"/>
      <c r="B111" s="45"/>
      <c r="C111" s="46"/>
      <c r="D111" s="45"/>
      <c r="E111" s="45"/>
    </row>
    <row r="112" spans="1:5" ht="30" customHeight="1" thickBot="1">
      <c r="A112" s="47"/>
      <c r="B112" s="45"/>
      <c r="C112" s="46"/>
      <c r="D112" s="45"/>
      <c r="E112" s="45"/>
    </row>
    <row r="113" spans="1:5" ht="30" customHeight="1" thickBot="1">
      <c r="A113" s="47"/>
      <c r="B113" s="45"/>
      <c r="C113" s="46"/>
      <c r="D113" s="45"/>
      <c r="E113" s="45"/>
    </row>
    <row r="114" spans="1:5" ht="30" customHeight="1" thickBot="1">
      <c r="A114" s="47"/>
      <c r="B114" s="45"/>
      <c r="C114" s="46"/>
      <c r="D114" s="45"/>
      <c r="E114" s="45"/>
    </row>
    <row r="115" spans="1:5" ht="30" customHeight="1" thickBot="1">
      <c r="A115" s="47"/>
      <c r="B115" s="45"/>
      <c r="C115" s="46"/>
      <c r="D115" s="45"/>
      <c r="E115" s="45"/>
    </row>
    <row r="116" spans="1:5" ht="30" customHeight="1" thickBot="1">
      <c r="A116" s="47"/>
      <c r="B116" s="45"/>
      <c r="C116" s="46"/>
      <c r="D116" s="45"/>
      <c r="E116" s="45"/>
    </row>
    <row r="117" spans="1:5" ht="30" customHeight="1" thickBot="1">
      <c r="A117" s="47"/>
      <c r="B117" s="45"/>
      <c r="C117" s="46"/>
      <c r="D117" s="45"/>
      <c r="E117" s="45"/>
    </row>
    <row r="118" spans="1:5" ht="30" customHeight="1" thickBot="1">
      <c r="A118" s="47"/>
      <c r="B118" s="45"/>
      <c r="C118" s="46"/>
      <c r="D118" s="45"/>
      <c r="E118" s="45"/>
    </row>
    <row r="119" spans="1:5" ht="30" customHeight="1" thickBot="1">
      <c r="A119" s="47"/>
      <c r="B119" s="45"/>
      <c r="C119" s="46"/>
      <c r="D119" s="45"/>
      <c r="E119" s="45"/>
    </row>
    <row r="120" spans="1:5" ht="30" customHeight="1" thickBot="1">
      <c r="A120" s="47"/>
      <c r="B120" s="45"/>
      <c r="C120" s="46"/>
      <c r="D120" s="45"/>
      <c r="E120" s="45"/>
    </row>
    <row r="121" spans="1:5" ht="30" customHeight="1" thickBot="1">
      <c r="A121" s="47"/>
      <c r="B121" s="45"/>
      <c r="C121" s="46"/>
      <c r="D121" s="45"/>
      <c r="E121" s="45"/>
    </row>
    <row r="122" spans="1:5" ht="30" customHeight="1" thickBot="1">
      <c r="A122" s="47"/>
      <c r="B122" s="45"/>
      <c r="C122" s="46"/>
      <c r="D122" s="45"/>
      <c r="E122" s="45"/>
    </row>
    <row r="123" spans="1:5" ht="30" customHeight="1" thickBot="1">
      <c r="A123" s="47"/>
      <c r="B123" s="45"/>
      <c r="C123" s="46"/>
      <c r="D123" s="45"/>
      <c r="E123" s="45"/>
    </row>
    <row r="124" spans="1:5" ht="30" customHeight="1" thickBot="1">
      <c r="A124" s="47"/>
      <c r="B124" s="45"/>
      <c r="C124" s="46"/>
      <c r="D124" s="45"/>
      <c r="E124" s="45"/>
    </row>
    <row r="125" spans="1:5" ht="30" customHeight="1" thickBot="1">
      <c r="A125" s="47"/>
      <c r="B125" s="45"/>
      <c r="C125" s="46"/>
      <c r="D125" s="45"/>
      <c r="E125" s="45"/>
    </row>
    <row r="126" spans="1:5" ht="30" customHeight="1" thickBot="1">
      <c r="A126" s="47"/>
      <c r="B126" s="45"/>
      <c r="C126" s="46"/>
      <c r="D126" s="45"/>
      <c r="E126" s="45"/>
    </row>
    <row r="127" spans="1:5" ht="30" customHeight="1" thickBot="1">
      <c r="A127" s="47"/>
      <c r="B127" s="45"/>
      <c r="C127" s="46"/>
      <c r="D127" s="45"/>
      <c r="E127" s="45"/>
    </row>
    <row r="128" spans="1:5" ht="30" customHeight="1" thickBot="1">
      <c r="A128" s="47"/>
      <c r="B128" s="45"/>
      <c r="C128" s="46"/>
      <c r="D128" s="45"/>
      <c r="E128" s="45"/>
    </row>
    <row r="129" spans="1:5" ht="30" customHeight="1" thickBot="1">
      <c r="A129" s="47"/>
      <c r="B129" s="45"/>
      <c r="C129" s="46"/>
      <c r="D129" s="45"/>
      <c r="E129" s="45"/>
    </row>
    <row r="130" spans="1:5" ht="30" customHeight="1" thickBot="1">
      <c r="A130" s="47"/>
      <c r="B130" s="45"/>
      <c r="C130" s="46"/>
      <c r="D130" s="45"/>
      <c r="E130" s="45"/>
    </row>
    <row r="131" spans="1:5" ht="30" customHeight="1" thickBot="1">
      <c r="A131" s="47"/>
      <c r="B131" s="45"/>
      <c r="C131" s="46"/>
      <c r="D131" s="45"/>
      <c r="E131" s="45"/>
    </row>
    <row r="132" spans="1:5" ht="30" customHeight="1" thickBot="1">
      <c r="A132" s="47"/>
      <c r="B132" s="45"/>
      <c r="C132" s="46"/>
      <c r="D132" s="45"/>
      <c r="E132" s="45"/>
    </row>
    <row r="133" spans="1:5" ht="30" customHeight="1" thickBot="1">
      <c r="A133" s="47"/>
      <c r="B133" s="45"/>
      <c r="C133" s="46"/>
      <c r="D133" s="45"/>
      <c r="E133" s="45"/>
    </row>
    <row r="134" spans="1:5" ht="30" customHeight="1" thickBot="1">
      <c r="A134" s="47"/>
      <c r="B134" s="45"/>
      <c r="C134" s="46"/>
      <c r="D134" s="45"/>
      <c r="E134" s="45"/>
    </row>
    <row r="135" spans="1:5" ht="30" customHeight="1" thickBot="1">
      <c r="A135" s="47"/>
      <c r="B135" s="45"/>
      <c r="C135" s="46"/>
      <c r="D135" s="45"/>
      <c r="E135" s="45"/>
    </row>
    <row r="136" spans="1:5" ht="30" customHeight="1" thickBot="1">
      <c r="A136" s="47"/>
      <c r="B136" s="45"/>
      <c r="C136" s="46"/>
      <c r="D136" s="45"/>
      <c r="E136" s="45"/>
    </row>
    <row r="137" spans="1:5" ht="30" customHeight="1" thickBot="1">
      <c r="A137" s="47"/>
      <c r="B137" s="45"/>
      <c r="C137" s="46"/>
      <c r="D137" s="45"/>
      <c r="E137" s="45"/>
    </row>
    <row r="138" spans="1:5" ht="30" customHeight="1" thickBot="1">
      <c r="A138" s="47"/>
      <c r="B138" s="45"/>
      <c r="C138" s="46"/>
      <c r="D138" s="45"/>
      <c r="E138" s="45"/>
    </row>
    <row r="139" spans="1:5" ht="30" customHeight="1" thickBot="1">
      <c r="A139" s="47"/>
      <c r="B139" s="45"/>
      <c r="C139" s="46"/>
      <c r="D139" s="45"/>
      <c r="E139" s="45"/>
    </row>
    <row r="140" spans="1:5" ht="30" customHeight="1" thickBot="1">
      <c r="A140" s="47"/>
      <c r="B140" s="45"/>
      <c r="C140" s="46"/>
      <c r="D140" s="45"/>
      <c r="E140" s="45"/>
    </row>
    <row r="141" spans="1:5" ht="30" customHeight="1" thickBot="1">
      <c r="A141" s="47"/>
      <c r="B141" s="45"/>
      <c r="C141" s="46"/>
      <c r="D141" s="45"/>
      <c r="E141" s="45"/>
    </row>
    <row r="142" spans="1:5" ht="30" customHeight="1" thickBot="1">
      <c r="A142" s="47"/>
      <c r="B142" s="45"/>
      <c r="C142" s="46"/>
      <c r="D142" s="45"/>
      <c r="E142" s="45"/>
    </row>
    <row r="143" spans="1:5" ht="30" customHeight="1" thickBot="1">
      <c r="A143" s="47"/>
      <c r="B143" s="45"/>
      <c r="C143" s="46"/>
      <c r="D143" s="45"/>
      <c r="E143" s="45"/>
    </row>
    <row r="144" spans="1:5" ht="30" customHeight="1" thickBot="1">
      <c r="A144" s="47"/>
      <c r="B144" s="45"/>
      <c r="C144" s="46"/>
      <c r="D144" s="45"/>
      <c r="E144" s="45"/>
    </row>
    <row r="145" spans="1:5" ht="30" customHeight="1" thickBot="1">
      <c r="A145" s="47"/>
      <c r="B145" s="45"/>
      <c r="C145" s="46"/>
      <c r="D145" s="45"/>
      <c r="E145" s="45"/>
    </row>
    <row r="146" spans="1:5" ht="30" customHeight="1" thickBot="1">
      <c r="A146" s="47"/>
      <c r="B146" s="45"/>
      <c r="C146" s="46"/>
      <c r="D146" s="45"/>
      <c r="E146" s="45"/>
    </row>
    <row r="147" spans="1:5" ht="30" customHeight="1" thickBot="1">
      <c r="A147" s="47"/>
      <c r="B147" s="45"/>
      <c r="C147" s="46"/>
      <c r="D147" s="45"/>
      <c r="E147" s="45"/>
    </row>
    <row r="148" spans="1:5" ht="30" customHeight="1" thickBot="1">
      <c r="A148" s="47"/>
      <c r="B148" s="45"/>
      <c r="C148" s="46"/>
      <c r="D148" s="45"/>
      <c r="E148" s="45"/>
    </row>
    <row r="149" spans="1:5" ht="30" customHeight="1" thickBot="1">
      <c r="A149" s="47"/>
      <c r="B149" s="45"/>
      <c r="C149" s="46"/>
      <c r="D149" s="45"/>
      <c r="E149" s="45"/>
    </row>
    <row r="150" spans="1:5" ht="30" customHeight="1" thickBot="1">
      <c r="A150" s="47"/>
      <c r="B150" s="45"/>
      <c r="C150" s="46"/>
      <c r="D150" s="45"/>
      <c r="E150" s="45"/>
    </row>
    <row r="151" spans="1:5" ht="30" customHeight="1" thickBot="1">
      <c r="A151" s="47"/>
      <c r="B151" s="45"/>
      <c r="C151" s="46"/>
      <c r="D151" s="45"/>
      <c r="E151" s="45"/>
    </row>
    <row r="152" spans="1:5" ht="30" customHeight="1" thickBot="1">
      <c r="A152" s="47"/>
      <c r="B152" s="45"/>
      <c r="C152" s="46"/>
      <c r="D152" s="45"/>
      <c r="E152" s="45"/>
    </row>
    <row r="153" spans="1:5" ht="30" customHeight="1" thickBot="1">
      <c r="A153" s="47"/>
      <c r="B153" s="45"/>
      <c r="C153" s="46"/>
      <c r="D153" s="45"/>
      <c r="E153" s="45"/>
    </row>
    <row r="154" spans="1:5" ht="30" customHeight="1" thickBot="1">
      <c r="A154" s="47"/>
      <c r="B154" s="45"/>
      <c r="C154" s="46"/>
      <c r="D154" s="45"/>
      <c r="E154" s="45"/>
    </row>
    <row r="155" spans="1:5" ht="30" customHeight="1" thickBot="1">
      <c r="A155" s="47"/>
      <c r="B155" s="45"/>
      <c r="C155" s="46"/>
      <c r="D155" s="45"/>
      <c r="E155" s="45"/>
    </row>
    <row r="156" spans="1:5" ht="30" customHeight="1" thickBot="1">
      <c r="A156" s="47"/>
      <c r="B156" s="45"/>
      <c r="C156" s="46"/>
      <c r="D156" s="45"/>
      <c r="E156" s="45"/>
    </row>
    <row r="157" spans="1:5" ht="30" customHeight="1" thickBot="1">
      <c r="A157" s="47"/>
      <c r="B157" s="45"/>
      <c r="C157" s="46"/>
      <c r="D157" s="45"/>
      <c r="E157" s="45"/>
    </row>
    <row r="158" spans="1:5" ht="30" customHeight="1" thickBot="1">
      <c r="A158" s="47"/>
      <c r="B158" s="45"/>
      <c r="C158" s="46"/>
      <c r="D158" s="45"/>
      <c r="E158" s="45"/>
    </row>
    <row r="159" spans="1:5" ht="30" customHeight="1" thickBot="1">
      <c r="A159" s="47"/>
      <c r="B159" s="45"/>
      <c r="C159" s="46"/>
      <c r="D159" s="45"/>
      <c r="E159" s="45"/>
    </row>
    <row r="160" spans="1:5" ht="30" customHeight="1" thickBot="1">
      <c r="A160" s="47"/>
      <c r="B160" s="45"/>
      <c r="C160" s="46"/>
      <c r="D160" s="45"/>
      <c r="E160" s="45"/>
    </row>
    <row r="161" spans="1:5" ht="30" customHeight="1" thickBot="1">
      <c r="A161" s="47"/>
      <c r="B161" s="45"/>
      <c r="C161" s="46"/>
      <c r="D161" s="45"/>
      <c r="E161" s="45"/>
    </row>
    <row r="162" spans="1:5" ht="30" customHeight="1" thickBot="1">
      <c r="A162" s="47"/>
      <c r="B162" s="45"/>
      <c r="C162" s="46"/>
      <c r="D162" s="45"/>
      <c r="E162" s="45"/>
    </row>
    <row r="163" spans="1:5" ht="30" customHeight="1" thickBot="1">
      <c r="A163" s="47"/>
      <c r="B163" s="45"/>
      <c r="C163" s="46"/>
      <c r="D163" s="45"/>
      <c r="E163" s="45"/>
    </row>
    <row r="164" spans="1:5" ht="30" customHeight="1" thickBot="1">
      <c r="A164" s="47"/>
      <c r="B164" s="45"/>
      <c r="C164" s="46"/>
      <c r="D164" s="45"/>
      <c r="E164" s="45"/>
    </row>
    <row r="165" spans="1:5" ht="30" customHeight="1" thickBot="1">
      <c r="A165" s="47"/>
      <c r="B165" s="45"/>
      <c r="C165" s="46"/>
      <c r="D165" s="45"/>
      <c r="E165" s="45"/>
    </row>
    <row r="166" spans="1:5" ht="30" customHeight="1" thickBot="1">
      <c r="A166" s="47"/>
      <c r="B166" s="45"/>
      <c r="C166" s="46"/>
      <c r="D166" s="45"/>
      <c r="E166" s="45"/>
    </row>
    <row r="167" spans="1:5" ht="30" customHeight="1" thickBot="1">
      <c r="A167" s="47"/>
      <c r="B167" s="45"/>
      <c r="C167" s="46"/>
      <c r="D167" s="45"/>
      <c r="E167" s="45"/>
    </row>
    <row r="168" spans="1:5" ht="30" customHeight="1" thickBot="1">
      <c r="A168" s="47"/>
      <c r="B168" s="45"/>
      <c r="C168" s="46"/>
      <c r="D168" s="45"/>
      <c r="E168" s="45"/>
    </row>
    <row r="169" spans="1:5" ht="30" customHeight="1" thickBot="1">
      <c r="A169" s="47"/>
      <c r="B169" s="45"/>
      <c r="C169" s="46"/>
      <c r="D169" s="45"/>
      <c r="E169" s="45"/>
    </row>
    <row r="170" spans="1:5" ht="30" customHeight="1" thickBot="1">
      <c r="A170" s="47"/>
      <c r="B170" s="45"/>
      <c r="C170" s="46"/>
      <c r="D170" s="45"/>
      <c r="E170" s="45"/>
    </row>
    <row r="171" spans="1:5" ht="30" customHeight="1" thickBot="1">
      <c r="A171" s="47"/>
      <c r="B171" s="45"/>
      <c r="C171" s="46"/>
      <c r="D171" s="45"/>
      <c r="E171" s="45"/>
    </row>
    <row r="172" spans="1:5" ht="30" customHeight="1" thickBot="1">
      <c r="A172" s="47"/>
      <c r="B172" s="45"/>
      <c r="C172" s="46"/>
      <c r="D172" s="45"/>
      <c r="E172" s="45"/>
    </row>
    <row r="173" spans="1:5" ht="30" customHeight="1" thickBot="1">
      <c r="A173" s="47"/>
      <c r="B173" s="45"/>
      <c r="C173" s="46"/>
      <c r="D173" s="45"/>
      <c r="E173" s="45"/>
    </row>
    <row r="174" spans="1:5" ht="30" customHeight="1" thickBot="1">
      <c r="A174" s="47"/>
      <c r="B174" s="45"/>
      <c r="C174" s="46"/>
      <c r="D174" s="45"/>
      <c r="E174" s="45"/>
    </row>
    <row r="175" spans="1:5" ht="30" customHeight="1" thickBot="1">
      <c r="A175" s="47"/>
      <c r="B175" s="45"/>
      <c r="C175" s="46"/>
      <c r="D175" s="45"/>
      <c r="E175" s="45"/>
    </row>
    <row r="176" spans="1:5" ht="30" customHeight="1" thickBot="1">
      <c r="A176" s="47"/>
      <c r="B176" s="45"/>
      <c r="C176" s="46"/>
      <c r="D176" s="45"/>
      <c r="E176" s="45"/>
    </row>
    <row r="177" spans="1:5" ht="30" customHeight="1" thickBot="1">
      <c r="A177" s="47"/>
      <c r="B177" s="45"/>
      <c r="C177" s="46"/>
      <c r="D177" s="45"/>
      <c r="E177" s="45"/>
    </row>
    <row r="178" spans="1:5" ht="30" customHeight="1" thickBot="1">
      <c r="A178" s="47"/>
      <c r="B178" s="45"/>
      <c r="C178" s="46"/>
      <c r="D178" s="45"/>
      <c r="E178" s="45"/>
    </row>
    <row r="179" spans="1:5" ht="30" customHeight="1" thickBot="1">
      <c r="A179" s="47"/>
      <c r="B179" s="45"/>
      <c r="C179" s="46"/>
      <c r="D179" s="45"/>
      <c r="E179" s="45"/>
    </row>
    <row r="180" spans="1:5" ht="30" customHeight="1" thickBot="1">
      <c r="A180" s="47"/>
      <c r="B180" s="45"/>
      <c r="C180" s="46"/>
      <c r="D180" s="45"/>
      <c r="E180" s="45"/>
    </row>
    <row r="181" spans="1:5" ht="30" customHeight="1" thickBot="1">
      <c r="A181" s="47"/>
      <c r="B181" s="45"/>
      <c r="C181" s="46"/>
      <c r="D181" s="45"/>
      <c r="E181" s="45"/>
    </row>
    <row r="182" spans="1:5" ht="30" customHeight="1" thickBot="1">
      <c r="A182" s="47"/>
      <c r="B182" s="45"/>
      <c r="C182" s="46"/>
      <c r="D182" s="45"/>
      <c r="E182" s="45"/>
    </row>
    <row r="183" spans="1:5" ht="30" customHeight="1" thickBot="1">
      <c r="A183" s="47"/>
      <c r="B183" s="45"/>
      <c r="C183" s="46"/>
      <c r="D183" s="45"/>
      <c r="E183" s="45"/>
    </row>
    <row r="184" spans="1:5" ht="30" customHeight="1" thickBot="1">
      <c r="A184" s="47"/>
      <c r="B184" s="45"/>
      <c r="C184" s="46"/>
      <c r="D184" s="45"/>
      <c r="E184" s="45"/>
    </row>
    <row r="185" spans="1:5" ht="30" customHeight="1" thickBot="1">
      <c r="A185" s="47"/>
      <c r="B185" s="45"/>
      <c r="C185" s="46"/>
      <c r="D185" s="45"/>
      <c r="E185" s="45"/>
    </row>
    <row r="186" spans="1:5" ht="30" customHeight="1" thickBot="1">
      <c r="A186" s="47"/>
      <c r="B186" s="45"/>
      <c r="C186" s="46"/>
      <c r="D186" s="45"/>
      <c r="E186" s="45"/>
    </row>
    <row r="187" spans="1:5" ht="30" customHeight="1" thickBot="1">
      <c r="A187" s="47"/>
      <c r="B187" s="45"/>
      <c r="C187" s="46"/>
      <c r="D187" s="45"/>
      <c r="E187" s="45"/>
    </row>
    <row r="188" spans="1:5" ht="30" customHeight="1" thickBot="1">
      <c r="A188" s="47"/>
      <c r="B188" s="45"/>
      <c r="C188" s="46"/>
      <c r="D188" s="45"/>
      <c r="E188" s="45"/>
    </row>
    <row r="189" spans="1:5" ht="30" customHeight="1" thickBot="1">
      <c r="A189" s="47"/>
      <c r="B189" s="45"/>
      <c r="C189" s="46"/>
      <c r="D189" s="45"/>
      <c r="E189" s="45"/>
    </row>
    <row r="190" spans="1:5" ht="30" customHeight="1" thickBot="1">
      <c r="A190" s="47"/>
      <c r="B190" s="45"/>
      <c r="C190" s="46"/>
      <c r="D190" s="45"/>
      <c r="E190" s="45"/>
    </row>
    <row r="191" spans="1:5" ht="30" customHeight="1" thickBot="1">
      <c r="A191" s="47"/>
      <c r="B191" s="45"/>
      <c r="C191" s="46"/>
      <c r="D191" s="45"/>
      <c r="E191" s="45"/>
    </row>
    <row r="192" spans="1:5" ht="30" customHeight="1" thickBot="1">
      <c r="A192" s="47"/>
      <c r="B192" s="45"/>
      <c r="C192" s="46"/>
      <c r="D192" s="45"/>
      <c r="E192" s="45"/>
    </row>
    <row r="193" spans="1:5" ht="30" customHeight="1" thickBot="1">
      <c r="A193" s="47"/>
      <c r="B193" s="45"/>
      <c r="C193" s="46"/>
      <c r="D193" s="45"/>
      <c r="E193" s="45"/>
    </row>
    <row r="194" spans="1:5" ht="30" customHeight="1" thickBot="1">
      <c r="A194" s="47"/>
      <c r="B194" s="45"/>
      <c r="C194" s="46"/>
      <c r="D194" s="45"/>
      <c r="E194" s="45"/>
    </row>
    <row r="195" spans="1:5" ht="30" customHeight="1" thickBot="1">
      <c r="A195" s="47"/>
      <c r="B195" s="45"/>
      <c r="C195" s="46"/>
      <c r="D195" s="45"/>
      <c r="E195" s="45"/>
    </row>
    <row r="196" spans="1:5" ht="30" customHeight="1" thickBot="1">
      <c r="A196" s="47"/>
      <c r="B196" s="45"/>
      <c r="C196" s="46"/>
      <c r="D196" s="45"/>
      <c r="E196" s="45"/>
    </row>
    <row r="197" spans="1:5" ht="30" customHeight="1" thickBot="1">
      <c r="A197" s="47"/>
      <c r="B197" s="45"/>
      <c r="C197" s="46"/>
      <c r="D197" s="45"/>
      <c r="E197" s="45"/>
    </row>
    <row r="198" spans="1:5" ht="30" customHeight="1" thickBot="1">
      <c r="A198" s="47"/>
      <c r="B198" s="45"/>
      <c r="C198" s="46"/>
      <c r="D198" s="45"/>
      <c r="E198" s="45"/>
    </row>
    <row r="199" spans="1:5" ht="30" customHeight="1" thickBot="1">
      <c r="A199" s="47"/>
      <c r="B199" s="45"/>
      <c r="C199" s="46"/>
      <c r="D199" s="45"/>
      <c r="E199" s="45"/>
    </row>
    <row r="200" spans="1:5" ht="30" customHeight="1" thickBot="1">
      <c r="A200" s="47"/>
      <c r="B200" s="45"/>
      <c r="C200" s="46"/>
      <c r="D200" s="45"/>
      <c r="E200" s="45"/>
    </row>
    <row r="201" spans="1:5" ht="30" customHeight="1" thickBot="1">
      <c r="A201" s="47"/>
      <c r="B201" s="45"/>
      <c r="C201" s="46"/>
      <c r="D201" s="45"/>
      <c r="E201" s="45"/>
    </row>
    <row r="202" spans="1:5" ht="30" customHeight="1" thickBot="1">
      <c r="A202" s="47"/>
      <c r="B202" s="45"/>
      <c r="C202" s="46"/>
      <c r="D202" s="45"/>
      <c r="E202" s="45"/>
    </row>
    <row r="203" spans="1:5" ht="30" customHeight="1" thickBot="1">
      <c r="A203" s="47"/>
      <c r="B203" s="45"/>
      <c r="C203" s="46"/>
      <c r="D203" s="45"/>
      <c r="E203" s="45"/>
    </row>
    <row r="204" spans="1:5" ht="30" customHeight="1" thickBot="1">
      <c r="A204" s="47"/>
      <c r="B204" s="45"/>
      <c r="C204" s="46"/>
      <c r="D204" s="45"/>
      <c r="E204" s="45"/>
    </row>
    <row r="205" spans="1:5" ht="30" customHeight="1" thickBot="1">
      <c r="A205" s="47"/>
      <c r="B205" s="45"/>
      <c r="C205" s="46"/>
      <c r="D205" s="45"/>
      <c r="E205" s="45"/>
    </row>
    <row r="206" spans="1:5" ht="30" customHeight="1" thickBot="1">
      <c r="A206" s="47"/>
      <c r="B206" s="45"/>
      <c r="C206" s="46"/>
      <c r="D206" s="45"/>
      <c r="E206" s="45"/>
    </row>
    <row r="207" spans="1:5" ht="30" customHeight="1" thickBot="1">
      <c r="A207" s="47"/>
      <c r="B207" s="45"/>
      <c r="C207" s="46"/>
      <c r="D207" s="45"/>
      <c r="E207" s="45"/>
    </row>
    <row r="208" spans="1:5" ht="30" customHeight="1" thickBot="1">
      <c r="A208" s="47"/>
      <c r="B208" s="45"/>
      <c r="C208" s="46"/>
      <c r="D208" s="45"/>
      <c r="E208" s="45"/>
    </row>
    <row r="209" spans="1:5" ht="30" customHeight="1" thickBot="1">
      <c r="A209" s="47"/>
      <c r="B209" s="45"/>
      <c r="C209" s="46"/>
      <c r="D209" s="45"/>
      <c r="E209" s="45"/>
    </row>
    <row r="210" spans="1:5" ht="30" customHeight="1" thickBot="1">
      <c r="A210" s="47"/>
      <c r="B210" s="45"/>
      <c r="C210" s="46"/>
      <c r="D210" s="45"/>
      <c r="E210" s="45"/>
    </row>
    <row r="211" spans="1:5" ht="30" customHeight="1" thickBot="1">
      <c r="A211" s="47"/>
      <c r="B211" s="45"/>
      <c r="C211" s="46"/>
      <c r="D211" s="45"/>
      <c r="E211" s="45"/>
    </row>
    <row r="212" spans="1:5" ht="30" customHeight="1" thickBot="1">
      <c r="A212" s="47"/>
      <c r="B212" s="45"/>
      <c r="C212" s="46"/>
      <c r="D212" s="45"/>
      <c r="E212" s="45"/>
    </row>
    <row r="213" spans="1:5" ht="30" customHeight="1" thickBot="1">
      <c r="A213" s="47"/>
      <c r="B213" s="45"/>
      <c r="C213" s="46"/>
      <c r="D213" s="45"/>
      <c r="E213" s="45"/>
    </row>
    <row r="214" spans="1:5" ht="30" customHeight="1" thickBot="1">
      <c r="A214" s="47"/>
      <c r="B214" s="45"/>
      <c r="C214" s="46"/>
      <c r="D214" s="45"/>
      <c r="E214" s="45"/>
    </row>
    <row r="215" spans="1:5" ht="30" customHeight="1" thickBot="1">
      <c r="A215" s="47"/>
      <c r="B215" s="45"/>
      <c r="C215" s="46"/>
      <c r="D215" s="45"/>
      <c r="E215" s="45"/>
    </row>
    <row r="216" spans="1:5" ht="30" customHeight="1" thickBot="1">
      <c r="A216" s="47"/>
      <c r="B216" s="45"/>
      <c r="C216" s="46"/>
      <c r="D216" s="45"/>
      <c r="E216" s="45"/>
    </row>
    <row r="217" spans="1:5" ht="30" customHeight="1" thickBot="1">
      <c r="A217" s="47"/>
      <c r="B217" s="45"/>
      <c r="C217" s="46"/>
      <c r="D217" s="45"/>
      <c r="E217" s="45"/>
    </row>
    <row r="218" spans="1:5" ht="30" customHeight="1" thickBot="1">
      <c r="A218" s="47"/>
      <c r="B218" s="45"/>
      <c r="C218" s="46"/>
      <c r="D218" s="45"/>
      <c r="E218" s="45"/>
    </row>
    <row r="219" spans="1:5" ht="30" customHeight="1" thickBot="1">
      <c r="A219" s="47"/>
      <c r="B219" s="45"/>
      <c r="C219" s="46"/>
      <c r="D219" s="45"/>
      <c r="E219" s="45"/>
    </row>
    <row r="220" spans="1:5" ht="30" customHeight="1" thickBot="1">
      <c r="A220" s="47"/>
      <c r="B220" s="45"/>
      <c r="C220" s="46"/>
      <c r="D220" s="45"/>
      <c r="E220" s="45"/>
    </row>
    <row r="221" spans="1:5" ht="30" customHeight="1" thickBot="1">
      <c r="A221" s="47"/>
      <c r="B221" s="45"/>
      <c r="C221" s="46"/>
      <c r="D221" s="45"/>
      <c r="E221" s="45"/>
    </row>
    <row r="222" spans="1:5" ht="30" customHeight="1" thickBot="1">
      <c r="A222" s="47"/>
      <c r="B222" s="45"/>
      <c r="C222" s="46"/>
      <c r="D222" s="45"/>
      <c r="E222" s="45"/>
    </row>
    <row r="223" spans="1:5" ht="30" customHeight="1" thickBot="1">
      <c r="A223" s="47"/>
      <c r="B223" s="45"/>
      <c r="C223" s="46"/>
      <c r="D223" s="45"/>
      <c r="E223" s="45"/>
    </row>
    <row r="224" spans="1:5" ht="30" customHeight="1" thickBot="1">
      <c r="A224" s="47"/>
      <c r="B224" s="45"/>
      <c r="C224" s="46"/>
      <c r="D224" s="45"/>
      <c r="E224" s="45"/>
    </row>
    <row r="225" spans="1:5" ht="30" customHeight="1" thickBot="1">
      <c r="A225" s="47"/>
      <c r="B225" s="45"/>
      <c r="C225" s="46"/>
      <c r="D225" s="45"/>
      <c r="E225" s="45"/>
    </row>
    <row r="226" spans="1:5" ht="30" customHeight="1" thickBot="1">
      <c r="A226" s="47"/>
      <c r="B226" s="45"/>
      <c r="C226" s="46"/>
      <c r="D226" s="45"/>
      <c r="E226" s="45"/>
    </row>
    <row r="227" spans="1:5" ht="30" customHeight="1" thickBot="1">
      <c r="A227" s="47"/>
      <c r="B227" s="45"/>
      <c r="C227" s="46"/>
      <c r="D227" s="45"/>
      <c r="E227" s="45"/>
    </row>
    <row r="228" spans="1:5" ht="30" customHeight="1" thickBot="1">
      <c r="A228" s="47"/>
      <c r="B228" s="45"/>
      <c r="C228" s="46"/>
      <c r="D228" s="45"/>
      <c r="E228" s="45"/>
    </row>
    <row r="229" spans="1:5" ht="30" customHeight="1" thickBot="1">
      <c r="A229" s="47"/>
      <c r="B229" s="45"/>
      <c r="C229" s="46"/>
      <c r="D229" s="45"/>
      <c r="E229" s="45"/>
    </row>
    <row r="230" spans="1:5" ht="30" customHeight="1" thickBot="1">
      <c r="A230" s="47"/>
      <c r="B230" s="45"/>
      <c r="C230" s="46"/>
      <c r="D230" s="45"/>
      <c r="E230" s="45"/>
    </row>
    <row r="231" spans="1:5" ht="30" customHeight="1" thickBot="1">
      <c r="A231" s="47"/>
      <c r="B231" s="45"/>
      <c r="C231" s="46"/>
      <c r="D231" s="45"/>
      <c r="E231" s="45"/>
    </row>
    <row r="232" spans="1:5" ht="30" customHeight="1" thickBot="1">
      <c r="A232" s="47"/>
      <c r="B232" s="45"/>
      <c r="C232" s="46"/>
      <c r="D232" s="45"/>
      <c r="E232" s="45"/>
    </row>
    <row r="233" spans="1:5" ht="30" customHeight="1" thickBot="1">
      <c r="A233" s="47"/>
      <c r="B233" s="45"/>
      <c r="C233" s="46"/>
      <c r="D233" s="45"/>
      <c r="E233" s="45"/>
    </row>
    <row r="234" spans="1:5" ht="30" customHeight="1" thickBot="1">
      <c r="A234" s="47"/>
      <c r="B234" s="45"/>
      <c r="C234" s="46"/>
      <c r="D234" s="45"/>
      <c r="E234" s="45"/>
    </row>
    <row r="235" spans="1:5" ht="30" customHeight="1" thickBot="1">
      <c r="A235" s="47"/>
      <c r="B235" s="45"/>
      <c r="C235" s="46"/>
      <c r="D235" s="45"/>
      <c r="E235" s="45"/>
    </row>
    <row r="236" spans="1:5" ht="30" customHeight="1" thickBot="1">
      <c r="A236" s="47"/>
      <c r="B236" s="45"/>
      <c r="C236" s="46"/>
      <c r="D236" s="45"/>
      <c r="E236" s="45"/>
    </row>
    <row r="237" spans="1:5" ht="30" customHeight="1" thickBot="1">
      <c r="A237" s="47"/>
      <c r="B237" s="45"/>
      <c r="C237" s="46"/>
      <c r="D237" s="45"/>
      <c r="E237" s="45"/>
    </row>
    <row r="238" spans="1:5" ht="30" customHeight="1" thickBot="1">
      <c r="A238" s="47"/>
      <c r="B238" s="45"/>
      <c r="C238" s="46"/>
      <c r="D238" s="45"/>
      <c r="E238" s="45"/>
    </row>
    <row r="239" spans="1:5" ht="30" customHeight="1" thickBot="1">
      <c r="A239" s="47"/>
      <c r="B239" s="45"/>
      <c r="C239" s="46"/>
      <c r="D239" s="45"/>
      <c r="E239" s="45"/>
    </row>
    <row r="240" spans="1:5" ht="30" customHeight="1" thickBot="1">
      <c r="A240" s="47"/>
      <c r="B240" s="45"/>
      <c r="C240" s="46"/>
      <c r="D240" s="45"/>
      <c r="E240" s="45"/>
    </row>
    <row r="241" spans="1:5" ht="30" customHeight="1" thickBot="1">
      <c r="A241" s="47"/>
      <c r="B241" s="45"/>
      <c r="C241" s="46"/>
      <c r="D241" s="45"/>
      <c r="E241" s="45"/>
    </row>
    <row r="242" spans="1:5" ht="30" customHeight="1" thickBot="1">
      <c r="A242" s="47"/>
      <c r="B242" s="45"/>
      <c r="C242" s="46"/>
      <c r="D242" s="45"/>
      <c r="E242" s="45"/>
    </row>
    <row r="243" spans="1:5" ht="30" customHeight="1" thickBot="1">
      <c r="A243" s="47"/>
      <c r="B243" s="45"/>
      <c r="C243" s="46"/>
      <c r="D243" s="45"/>
      <c r="E243" s="45"/>
    </row>
    <row r="244" spans="1:5" ht="30" customHeight="1" thickBot="1">
      <c r="A244" s="47"/>
      <c r="B244" s="45"/>
      <c r="C244" s="46"/>
      <c r="D244" s="45"/>
      <c r="E244" s="45"/>
    </row>
    <row r="245" spans="1:5" ht="30" customHeight="1" thickBot="1">
      <c r="A245" s="47"/>
      <c r="B245" s="45"/>
      <c r="C245" s="46"/>
      <c r="D245" s="45"/>
      <c r="E245" s="45"/>
    </row>
    <row r="246" spans="1:5" ht="30" customHeight="1" thickBot="1">
      <c r="A246" s="47"/>
      <c r="B246" s="45"/>
      <c r="C246" s="46"/>
      <c r="D246" s="45"/>
      <c r="E246" s="45"/>
    </row>
    <row r="247" spans="1:5" ht="30" customHeight="1" thickBot="1">
      <c r="A247" s="47"/>
      <c r="B247" s="45"/>
      <c r="C247" s="46"/>
      <c r="D247" s="45"/>
      <c r="E247" s="45"/>
    </row>
    <row r="248" spans="1:5" ht="30" customHeight="1" thickBot="1">
      <c r="A248" s="47"/>
      <c r="B248" s="45"/>
      <c r="C248" s="46"/>
      <c r="D248" s="45"/>
      <c r="E248" s="45"/>
    </row>
    <row r="249" spans="1:5" ht="30" customHeight="1" thickBot="1">
      <c r="A249" s="47"/>
      <c r="B249" s="45"/>
      <c r="C249" s="46"/>
      <c r="D249" s="45"/>
      <c r="E249" s="45"/>
    </row>
    <row r="250" spans="1:5" ht="30" customHeight="1" thickBot="1">
      <c r="A250" s="47"/>
      <c r="B250" s="45"/>
      <c r="C250" s="46"/>
      <c r="D250" s="45"/>
      <c r="E250" s="45"/>
    </row>
    <row r="251" spans="1:5" ht="30" customHeight="1" thickBot="1">
      <c r="A251" s="47"/>
      <c r="B251" s="45"/>
      <c r="C251" s="46"/>
      <c r="D251" s="45"/>
      <c r="E251" s="45"/>
    </row>
    <row r="252" spans="1:5" ht="30" customHeight="1" thickBot="1">
      <c r="A252" s="47"/>
      <c r="B252" s="45"/>
      <c r="C252" s="46"/>
      <c r="D252" s="45"/>
      <c r="E252" s="45"/>
    </row>
    <row r="253" spans="1:5" ht="30" customHeight="1" thickBot="1">
      <c r="A253" s="47"/>
      <c r="B253" s="45"/>
      <c r="C253" s="46"/>
      <c r="D253" s="45"/>
      <c r="E253" s="45"/>
    </row>
    <row r="254" spans="1:5" ht="30" customHeight="1" thickBot="1">
      <c r="A254" s="47"/>
      <c r="B254" s="45"/>
      <c r="C254" s="46"/>
      <c r="D254" s="45"/>
      <c r="E254" s="45"/>
    </row>
    <row r="255" spans="1:5" ht="30" customHeight="1" thickBot="1">
      <c r="A255" s="47"/>
      <c r="B255" s="45"/>
      <c r="C255" s="46"/>
      <c r="D255" s="45"/>
      <c r="E255" s="45"/>
    </row>
    <row r="256" spans="1:5" ht="30" customHeight="1" thickBot="1">
      <c r="A256" s="47"/>
      <c r="B256" s="48"/>
      <c r="C256" s="49"/>
      <c r="D256" s="48"/>
      <c r="E256" s="48"/>
    </row>
    <row r="257" spans="1:5" ht="30" customHeight="1" thickBot="1">
      <c r="A257" s="47"/>
      <c r="B257" s="48"/>
      <c r="C257" s="49"/>
      <c r="D257" s="48"/>
      <c r="E257" s="48"/>
    </row>
    <row r="258" spans="1:5" ht="30" customHeight="1" thickBot="1">
      <c r="A258" s="47"/>
      <c r="B258" s="48"/>
      <c r="C258" s="49"/>
      <c r="D258" s="48"/>
      <c r="E258" s="48"/>
    </row>
    <row r="259" spans="1:5" ht="30" customHeight="1" thickBot="1">
      <c r="A259" s="47"/>
      <c r="B259" s="48"/>
      <c r="C259" s="49"/>
      <c r="D259" s="48"/>
      <c r="E259" s="48"/>
    </row>
    <row r="260" spans="1:5" ht="30" customHeight="1" thickBot="1">
      <c r="A260" s="47"/>
      <c r="B260" s="48"/>
      <c r="C260" s="49"/>
      <c r="D260" s="48"/>
      <c r="E260" s="48"/>
    </row>
    <row r="261" spans="1:5" ht="30" customHeight="1" thickBot="1">
      <c r="A261" s="47"/>
      <c r="B261" s="48"/>
      <c r="C261" s="49"/>
      <c r="D261" s="48"/>
      <c r="E261" s="48"/>
    </row>
    <row r="262" spans="1:5" ht="30" customHeight="1" thickBot="1">
      <c r="A262" s="47"/>
      <c r="B262" s="48"/>
      <c r="C262" s="49"/>
      <c r="D262" s="48"/>
      <c r="E262" s="48"/>
    </row>
    <row r="263" spans="1:5" ht="30" customHeight="1" thickBot="1">
      <c r="A263" s="47"/>
      <c r="B263" s="48"/>
      <c r="C263" s="49"/>
      <c r="D263" s="48"/>
      <c r="E263" s="48"/>
    </row>
    <row r="264" spans="1:5" ht="30" customHeight="1" thickBot="1">
      <c r="A264" s="47"/>
      <c r="B264" s="48"/>
      <c r="C264" s="49"/>
      <c r="D264" s="48"/>
      <c r="E264" s="48"/>
    </row>
    <row r="265" spans="1:5" ht="30" customHeight="1" thickBot="1">
      <c r="A265" s="47"/>
      <c r="B265" s="48"/>
      <c r="C265" s="49"/>
      <c r="D265" s="48"/>
      <c r="E265" s="48"/>
    </row>
    <row r="266" spans="1:5" ht="30" customHeight="1" thickBot="1">
      <c r="A266" s="47"/>
      <c r="B266" s="48"/>
      <c r="C266" s="49"/>
      <c r="D266" s="48"/>
      <c r="E266" s="48"/>
    </row>
    <row r="267" spans="1:5" ht="30" customHeight="1" thickBot="1">
      <c r="A267" s="47"/>
      <c r="B267" s="48"/>
      <c r="C267" s="49"/>
      <c r="D267" s="48"/>
      <c r="E267" s="48"/>
    </row>
    <row r="268" spans="1:5" ht="30" customHeight="1" thickBot="1">
      <c r="A268" s="47"/>
      <c r="B268" s="48"/>
      <c r="C268" s="49"/>
      <c r="D268" s="48"/>
      <c r="E268" s="48"/>
    </row>
    <row r="269" spans="1:5" ht="30" customHeight="1" thickBot="1">
      <c r="A269" s="47"/>
      <c r="B269" s="48"/>
      <c r="C269" s="49"/>
      <c r="D269" s="48"/>
      <c r="E269" s="48"/>
    </row>
    <row r="270" spans="1:5" ht="30" customHeight="1" thickBot="1">
      <c r="A270" s="47"/>
      <c r="B270" s="48"/>
      <c r="C270" s="49"/>
      <c r="D270" s="48"/>
      <c r="E270" s="48"/>
    </row>
    <row r="271" spans="1:5" ht="30" customHeight="1" thickBot="1">
      <c r="A271" s="47"/>
      <c r="B271" s="48"/>
      <c r="C271" s="49"/>
      <c r="D271" s="48"/>
      <c r="E271" s="48"/>
    </row>
    <row r="272" spans="1:5" ht="30" customHeight="1" thickBot="1">
      <c r="A272" s="47"/>
      <c r="B272" s="48"/>
      <c r="C272" s="49"/>
      <c r="D272" s="48"/>
      <c r="E272" s="48"/>
    </row>
    <row r="273" spans="1:5" ht="30" customHeight="1" thickBot="1">
      <c r="A273" s="47"/>
      <c r="B273" s="48"/>
      <c r="C273" s="49"/>
      <c r="D273" s="48"/>
      <c r="E273" s="48"/>
    </row>
    <row r="274" spans="1:5" ht="30" customHeight="1" thickBot="1">
      <c r="A274" s="47"/>
      <c r="B274" s="48"/>
      <c r="C274" s="49"/>
      <c r="D274" s="48"/>
      <c r="E274" s="48"/>
    </row>
    <row r="275" spans="1:5" ht="30" customHeight="1" thickBot="1">
      <c r="A275" s="47"/>
      <c r="B275" s="48"/>
      <c r="C275" s="49"/>
      <c r="D275" s="48"/>
      <c r="E275" s="48"/>
    </row>
    <row r="276" spans="1:5" ht="30" customHeight="1" thickBot="1">
      <c r="A276" s="47"/>
      <c r="B276" s="48"/>
      <c r="C276" s="49"/>
      <c r="D276" s="48"/>
      <c r="E276" s="48"/>
    </row>
    <row r="277" spans="1:5" ht="30" customHeight="1" thickBot="1">
      <c r="A277" s="47"/>
      <c r="B277" s="48"/>
      <c r="C277" s="49"/>
      <c r="D277" s="48"/>
      <c r="E277" s="48"/>
    </row>
    <row r="278" spans="1:5" ht="30" customHeight="1" thickBot="1">
      <c r="A278" s="47"/>
      <c r="B278" s="48"/>
      <c r="C278" s="49"/>
      <c r="D278" s="48"/>
      <c r="E278" s="48"/>
    </row>
    <row r="279" spans="1:5" ht="30" customHeight="1" thickBot="1">
      <c r="A279" s="47"/>
      <c r="B279" s="48"/>
      <c r="C279" s="49"/>
      <c r="D279" s="48"/>
      <c r="E279" s="48"/>
    </row>
    <row r="280" spans="1:5" ht="30" customHeight="1" thickBot="1">
      <c r="A280" s="47"/>
      <c r="B280" s="48"/>
      <c r="C280" s="49"/>
      <c r="D280" s="48"/>
      <c r="E280" s="48"/>
    </row>
    <row r="281" spans="1:5" ht="30" customHeight="1" thickBot="1">
      <c r="A281" s="47"/>
      <c r="B281" s="48"/>
      <c r="C281" s="49"/>
      <c r="D281" s="48"/>
      <c r="E281" s="48"/>
    </row>
    <row r="282" spans="1:5" ht="30" customHeight="1" thickBot="1">
      <c r="A282" s="47"/>
      <c r="B282" s="48"/>
      <c r="C282" s="49"/>
      <c r="D282" s="48"/>
      <c r="E282" s="48"/>
    </row>
    <row r="283" spans="1:5" ht="30" customHeight="1" thickBot="1">
      <c r="A283" s="47"/>
      <c r="B283" s="48"/>
      <c r="C283" s="49"/>
      <c r="D283" s="48"/>
      <c r="E283" s="48"/>
    </row>
    <row r="284" spans="1:5" ht="30" customHeight="1" thickBot="1">
      <c r="A284" s="47"/>
      <c r="B284" s="48"/>
      <c r="C284" s="49"/>
      <c r="D284" s="48"/>
      <c r="E284" s="48"/>
    </row>
    <row r="285" spans="1:5" ht="30" customHeight="1" thickBot="1">
      <c r="A285" s="47"/>
      <c r="B285" s="48"/>
      <c r="C285" s="49"/>
      <c r="D285" s="48"/>
      <c r="E285" s="48"/>
    </row>
    <row r="286" spans="1:5" ht="30" customHeight="1" thickBot="1">
      <c r="A286" s="47"/>
      <c r="B286" s="48"/>
      <c r="C286" s="49"/>
      <c r="D286" s="48"/>
      <c r="E286" s="48"/>
    </row>
    <row r="287" spans="1:5" ht="30" customHeight="1" thickBot="1">
      <c r="A287" s="47"/>
      <c r="B287" s="48"/>
      <c r="C287" s="49"/>
      <c r="D287" s="48"/>
      <c r="E287" s="48"/>
    </row>
    <row r="288" spans="1:5" ht="30" customHeight="1" thickBot="1">
      <c r="A288" s="47"/>
      <c r="B288" s="48"/>
      <c r="C288" s="49"/>
      <c r="D288" s="48"/>
      <c r="E288" s="48"/>
    </row>
    <row r="289" spans="1:5" ht="30" customHeight="1" thickBot="1">
      <c r="A289" s="47"/>
      <c r="B289" s="48"/>
      <c r="C289" s="49"/>
      <c r="D289" s="48"/>
      <c r="E289" s="48"/>
    </row>
    <row r="290" spans="1:5" ht="30" customHeight="1" thickBot="1">
      <c r="A290" s="47"/>
      <c r="B290" s="48"/>
      <c r="C290" s="49"/>
      <c r="D290" s="48"/>
      <c r="E290" s="48"/>
    </row>
    <row r="291" spans="1:5" ht="30" customHeight="1" thickBot="1">
      <c r="A291" s="47"/>
      <c r="B291" s="48"/>
      <c r="C291" s="49"/>
      <c r="D291" s="48"/>
      <c r="E291" s="48"/>
    </row>
    <row r="292" spans="1:5" ht="30" customHeight="1" thickBot="1">
      <c r="A292" s="47"/>
      <c r="B292" s="48"/>
      <c r="C292" s="49"/>
      <c r="D292" s="48"/>
      <c r="E292" s="48"/>
    </row>
    <row r="293" spans="1:5" ht="30" customHeight="1" thickBot="1">
      <c r="A293" s="47"/>
      <c r="B293" s="48"/>
      <c r="C293" s="49"/>
      <c r="D293" s="48"/>
      <c r="E293" s="48"/>
    </row>
    <row r="294" spans="1:5" ht="30" customHeight="1" thickBot="1">
      <c r="A294" s="47"/>
      <c r="B294" s="48"/>
      <c r="C294" s="49"/>
      <c r="D294" s="48"/>
      <c r="E294" s="48"/>
    </row>
    <row r="295" spans="1:5" ht="30" customHeight="1" thickBot="1">
      <c r="A295" s="47"/>
      <c r="B295" s="48"/>
      <c r="C295" s="49"/>
      <c r="D295" s="48"/>
      <c r="E295" s="48"/>
    </row>
    <row r="296" spans="1:5" ht="30" customHeight="1" thickBot="1">
      <c r="A296" s="47"/>
      <c r="B296" s="48"/>
      <c r="C296" s="49"/>
      <c r="D296" s="48"/>
      <c r="E296" s="48"/>
    </row>
    <row r="297" spans="1:5" ht="30" customHeight="1" thickBot="1">
      <c r="A297" s="47"/>
      <c r="B297" s="48"/>
      <c r="C297" s="49"/>
      <c r="D297" s="48"/>
      <c r="E297" s="48"/>
    </row>
    <row r="298" spans="1:5" ht="30" customHeight="1" thickBot="1">
      <c r="A298" s="47"/>
      <c r="B298" s="48"/>
      <c r="C298" s="49"/>
      <c r="D298" s="48"/>
      <c r="E298" s="48"/>
    </row>
    <row r="299" spans="1:5" ht="30" customHeight="1" thickBot="1">
      <c r="A299" s="47"/>
      <c r="B299" s="48"/>
      <c r="C299" s="49"/>
      <c r="D299" s="48"/>
      <c r="E299" s="48"/>
    </row>
    <row r="300" spans="1:5" ht="30" customHeight="1" thickBot="1">
      <c r="A300" s="47"/>
      <c r="B300" s="48"/>
      <c r="C300" s="49"/>
      <c r="D300" s="48"/>
      <c r="E300" s="48"/>
    </row>
    <row r="301" spans="1:5" ht="30" customHeight="1" thickBot="1">
      <c r="A301" s="47"/>
      <c r="B301" s="48"/>
      <c r="C301" s="49"/>
      <c r="D301" s="48"/>
      <c r="E301" s="48"/>
    </row>
    <row r="302" spans="1:5" ht="30" customHeight="1" thickBot="1">
      <c r="A302" s="47"/>
      <c r="B302" s="48"/>
      <c r="C302" s="49"/>
      <c r="D302" s="48"/>
      <c r="E302" s="48"/>
    </row>
    <row r="303" spans="1:5" ht="30" customHeight="1" thickBot="1">
      <c r="A303" s="47"/>
      <c r="B303" s="48"/>
      <c r="C303" s="49"/>
      <c r="D303" s="48"/>
      <c r="E303" s="48"/>
    </row>
    <row r="304" spans="1:5" ht="30" customHeight="1" thickBot="1">
      <c r="A304" s="47"/>
      <c r="B304" s="48"/>
      <c r="C304" s="49"/>
      <c r="D304" s="48"/>
      <c r="E304" s="48"/>
    </row>
    <row r="305" spans="1:5" ht="30" customHeight="1" thickBot="1">
      <c r="A305" s="47"/>
      <c r="B305" s="48"/>
      <c r="C305" s="49"/>
      <c r="D305" s="48"/>
      <c r="E305" s="48"/>
    </row>
    <row r="306" spans="1:5" ht="30" customHeight="1" thickBot="1">
      <c r="A306" s="47"/>
      <c r="B306" s="48"/>
      <c r="C306" s="49"/>
      <c r="D306" s="48"/>
      <c r="E306" s="48"/>
    </row>
    <row r="307" spans="1:5" ht="30" customHeight="1" thickBot="1">
      <c r="A307" s="47"/>
      <c r="B307" s="48"/>
      <c r="C307" s="49"/>
      <c r="D307" s="48"/>
      <c r="E307" s="48"/>
    </row>
    <row r="308" spans="1:5" ht="30" customHeight="1" thickBot="1">
      <c r="A308" s="47"/>
      <c r="B308" s="48"/>
      <c r="C308" s="49"/>
      <c r="D308" s="48"/>
      <c r="E308" s="48"/>
    </row>
    <row r="309" spans="1:5" ht="30" customHeight="1" thickBot="1">
      <c r="A309" s="47"/>
      <c r="B309" s="48"/>
      <c r="C309" s="49"/>
      <c r="D309" s="48"/>
      <c r="E309" s="48"/>
    </row>
    <row r="310" spans="1:5" ht="30" customHeight="1" thickBot="1">
      <c r="A310" s="47"/>
      <c r="B310" s="48"/>
      <c r="C310" s="49"/>
      <c r="D310" s="48"/>
      <c r="E310" s="48"/>
    </row>
    <row r="311" spans="1:5" ht="30" customHeight="1" thickBot="1">
      <c r="A311" s="47"/>
      <c r="B311" s="48"/>
      <c r="C311" s="49"/>
      <c r="D311" s="48"/>
      <c r="E311" s="48"/>
    </row>
    <row r="312" spans="1:5" ht="30" customHeight="1" thickBot="1">
      <c r="A312" s="47"/>
      <c r="B312" s="48"/>
      <c r="C312" s="49"/>
      <c r="D312" s="48"/>
      <c r="E312" s="48"/>
    </row>
    <row r="313" spans="1:5" ht="30" customHeight="1" thickBot="1">
      <c r="A313" s="47"/>
      <c r="B313" s="48"/>
      <c r="C313" s="49"/>
      <c r="D313" s="48"/>
      <c r="E313" s="48"/>
    </row>
    <row r="314" spans="1:5" ht="30" customHeight="1" thickBot="1">
      <c r="A314" s="47"/>
      <c r="B314" s="48"/>
      <c r="C314" s="49"/>
      <c r="D314" s="48"/>
      <c r="E314" s="48"/>
    </row>
    <row r="315" spans="1:5" ht="30" customHeight="1" thickBot="1">
      <c r="A315" s="47"/>
      <c r="B315" s="48"/>
      <c r="C315" s="49"/>
      <c r="D315" s="48"/>
      <c r="E315" s="48"/>
    </row>
    <row r="316" spans="1:5" ht="30" customHeight="1" thickBot="1">
      <c r="A316" s="47"/>
      <c r="B316" s="48"/>
      <c r="C316" s="49"/>
      <c r="D316" s="48"/>
      <c r="E316" s="48"/>
    </row>
    <row r="317" spans="1:5" ht="30" customHeight="1" thickBot="1">
      <c r="A317" s="47"/>
      <c r="B317" s="48"/>
      <c r="C317" s="49"/>
      <c r="D317" s="48"/>
      <c r="E317" s="48"/>
    </row>
    <row r="318" spans="1:5" ht="30" customHeight="1" thickBot="1">
      <c r="A318" s="47"/>
      <c r="B318" s="48"/>
      <c r="C318" s="49"/>
      <c r="D318" s="48"/>
      <c r="E318" s="48"/>
    </row>
    <row r="319" spans="1:5" ht="30" customHeight="1" thickBot="1">
      <c r="A319" s="47"/>
      <c r="B319" s="48"/>
      <c r="C319" s="49"/>
      <c r="D319" s="48"/>
      <c r="E319" s="48"/>
    </row>
    <row r="320" spans="1:5" ht="30" customHeight="1" thickBot="1">
      <c r="A320" s="47"/>
      <c r="B320" s="48"/>
      <c r="C320" s="49"/>
      <c r="D320" s="48"/>
      <c r="E320" s="48"/>
    </row>
    <row r="321" spans="1:5" ht="30" customHeight="1" thickBot="1">
      <c r="A321" s="47"/>
      <c r="B321" s="48"/>
      <c r="C321" s="49"/>
      <c r="D321" s="48"/>
      <c r="E321" s="48"/>
    </row>
    <row r="322" spans="1:5" ht="30" customHeight="1" thickBot="1">
      <c r="A322" s="47"/>
      <c r="B322" s="48"/>
      <c r="C322" s="49"/>
      <c r="D322" s="48"/>
      <c r="E322" s="48"/>
    </row>
    <row r="323" spans="1:5" ht="30" customHeight="1" thickBot="1">
      <c r="A323" s="47"/>
      <c r="B323" s="48"/>
      <c r="C323" s="49"/>
      <c r="D323" s="48"/>
      <c r="E323" s="48"/>
    </row>
    <row r="324" spans="1:5" ht="30" customHeight="1" thickBot="1">
      <c r="A324" s="47"/>
      <c r="B324" s="48"/>
      <c r="C324" s="49"/>
      <c r="D324" s="48"/>
      <c r="E324" s="48"/>
    </row>
    <row r="325" spans="1:5" ht="30" customHeight="1" thickBot="1">
      <c r="A325" s="47"/>
      <c r="B325" s="48"/>
      <c r="C325" s="49"/>
      <c r="D325" s="48"/>
      <c r="E325" s="48"/>
    </row>
    <row r="326" spans="1:5" ht="30" customHeight="1" thickBot="1">
      <c r="A326" s="47"/>
      <c r="B326" s="48"/>
      <c r="C326" s="49"/>
      <c r="D326" s="48"/>
      <c r="E326" s="48"/>
    </row>
    <row r="327" spans="1:5" ht="30" customHeight="1" thickBot="1">
      <c r="A327" s="47"/>
      <c r="B327" s="48"/>
      <c r="C327" s="49"/>
      <c r="D327" s="48"/>
      <c r="E327" s="48"/>
    </row>
    <row r="328" spans="1:5" ht="30" customHeight="1" thickBot="1">
      <c r="A328" s="47"/>
      <c r="B328" s="48"/>
      <c r="C328" s="49"/>
      <c r="D328" s="48"/>
      <c r="E328" s="48"/>
    </row>
    <row r="329" spans="1:5" ht="30" customHeight="1" thickBot="1">
      <c r="A329" s="47"/>
      <c r="B329" s="48"/>
      <c r="C329" s="49"/>
      <c r="D329" s="48"/>
      <c r="E329" s="48"/>
    </row>
    <row r="330" spans="1:5" ht="30" customHeight="1" thickBot="1">
      <c r="A330" s="47"/>
      <c r="B330" s="48"/>
      <c r="C330" s="49"/>
      <c r="D330" s="48"/>
      <c r="E330" s="48"/>
    </row>
    <row r="331" spans="1:5" ht="30" customHeight="1" thickBot="1">
      <c r="A331" s="47"/>
      <c r="B331" s="48"/>
      <c r="C331" s="49"/>
      <c r="D331" s="48"/>
      <c r="E331" s="48"/>
    </row>
    <row r="332" spans="1:5" ht="30" customHeight="1" thickBot="1">
      <c r="A332" s="47"/>
      <c r="B332" s="48"/>
      <c r="C332" s="49"/>
      <c r="D332" s="48"/>
      <c r="E332" s="48"/>
    </row>
    <row r="333" spans="1:5" ht="30" customHeight="1" thickBot="1">
      <c r="A333" s="47"/>
      <c r="B333" s="48"/>
      <c r="C333" s="49"/>
      <c r="D333" s="48"/>
      <c r="E333" s="48"/>
    </row>
    <row r="334" spans="1:5" ht="30" customHeight="1" thickBot="1">
      <c r="A334" s="47"/>
      <c r="B334" s="48"/>
      <c r="C334" s="49"/>
      <c r="D334" s="48"/>
      <c r="E334" s="48"/>
    </row>
    <row r="335" spans="1:5" ht="30" customHeight="1" thickBot="1">
      <c r="A335" s="47"/>
      <c r="B335" s="48"/>
      <c r="C335" s="49"/>
      <c r="D335" s="48"/>
      <c r="E335" s="48"/>
    </row>
    <row r="336" spans="1:5" ht="30" customHeight="1" thickBot="1">
      <c r="A336" s="47"/>
      <c r="B336" s="48"/>
      <c r="C336" s="49"/>
      <c r="D336" s="48"/>
      <c r="E336" s="48"/>
    </row>
    <row r="337" spans="1:5" ht="30" customHeight="1" thickBot="1">
      <c r="A337" s="47"/>
      <c r="B337" s="48"/>
      <c r="C337" s="49"/>
      <c r="D337" s="48"/>
      <c r="E337" s="48"/>
    </row>
    <row r="338" spans="1:5" ht="30" customHeight="1" thickBot="1">
      <c r="A338" s="47"/>
      <c r="B338" s="48"/>
      <c r="C338" s="49"/>
      <c r="D338" s="48"/>
      <c r="E338" s="48"/>
    </row>
    <row r="339" spans="1:5" ht="30" customHeight="1" thickBot="1">
      <c r="A339" s="47"/>
      <c r="B339" s="48"/>
      <c r="C339" s="49"/>
      <c r="D339" s="48"/>
      <c r="E339" s="48"/>
    </row>
    <row r="340" spans="1:5" ht="30" customHeight="1" thickBot="1">
      <c r="A340" s="47"/>
      <c r="B340" s="48"/>
      <c r="C340" s="49"/>
      <c r="D340" s="48"/>
      <c r="E340" s="48"/>
    </row>
    <row r="341" spans="1:5" ht="30" customHeight="1" thickBot="1">
      <c r="A341" s="47"/>
      <c r="B341" s="48"/>
      <c r="C341" s="49"/>
      <c r="D341" s="48"/>
      <c r="E341" s="48"/>
    </row>
    <row r="342" spans="1:5" ht="30" customHeight="1" thickBot="1">
      <c r="A342" s="47"/>
      <c r="B342" s="48"/>
      <c r="C342" s="49"/>
      <c r="D342" s="48"/>
      <c r="E342" s="48"/>
    </row>
    <row r="343" spans="1:5" ht="30" customHeight="1" thickBot="1">
      <c r="A343" s="47"/>
      <c r="B343" s="48"/>
      <c r="C343" s="49"/>
      <c r="D343" s="48"/>
      <c r="E343" s="48"/>
    </row>
    <row r="344" spans="1:5" ht="30" customHeight="1" thickBot="1">
      <c r="A344" s="47"/>
      <c r="B344" s="48"/>
      <c r="C344" s="49"/>
      <c r="D344" s="48"/>
      <c r="E344" s="48"/>
    </row>
    <row r="345" spans="1:5" ht="30" customHeight="1" thickBot="1">
      <c r="A345" s="47"/>
      <c r="B345" s="48"/>
      <c r="C345" s="49"/>
      <c r="D345" s="48"/>
      <c r="E345" s="48"/>
    </row>
    <row r="346" spans="1:5" ht="30" customHeight="1" thickBot="1">
      <c r="A346" s="47"/>
      <c r="B346" s="48"/>
      <c r="C346" s="49"/>
      <c r="D346" s="48"/>
      <c r="E346" s="48"/>
    </row>
    <row r="347" spans="1:5" ht="30" customHeight="1" thickBot="1">
      <c r="A347" s="47"/>
      <c r="B347" s="48"/>
      <c r="C347" s="49"/>
      <c r="D347" s="48"/>
      <c r="E347" s="48"/>
    </row>
    <row r="348" spans="1:5" ht="30" customHeight="1" thickBot="1">
      <c r="A348" s="47"/>
      <c r="B348" s="48"/>
      <c r="C348" s="49"/>
      <c r="D348" s="48"/>
      <c r="E348" s="48"/>
    </row>
    <row r="349" spans="1:5" ht="30" customHeight="1" thickBot="1">
      <c r="A349" s="47"/>
      <c r="B349" s="48"/>
      <c r="C349" s="49"/>
      <c r="D349" s="48"/>
      <c r="E349" s="48"/>
    </row>
    <row r="350" spans="1:5" ht="30" customHeight="1" thickBot="1">
      <c r="A350" s="47"/>
      <c r="B350" s="48"/>
      <c r="C350" s="49"/>
      <c r="D350" s="48"/>
      <c r="E350" s="48"/>
    </row>
    <row r="351" spans="1:5" ht="30" customHeight="1" thickBot="1">
      <c r="A351" s="47"/>
      <c r="B351" s="48"/>
      <c r="C351" s="49"/>
      <c r="D351" s="48"/>
      <c r="E351" s="48"/>
    </row>
    <row r="352" spans="1:5" ht="30" customHeight="1" thickBot="1">
      <c r="A352" s="47"/>
      <c r="B352" s="48"/>
      <c r="C352" s="49"/>
      <c r="D352" s="48"/>
      <c r="E352" s="48"/>
    </row>
    <row r="353" spans="1:5" ht="30" customHeight="1" thickBot="1">
      <c r="A353" s="47"/>
      <c r="B353" s="48"/>
      <c r="C353" s="49"/>
      <c r="D353" s="48"/>
      <c r="E353" s="48"/>
    </row>
    <row r="354" spans="1:5" ht="30" customHeight="1" thickBot="1">
      <c r="A354" s="47"/>
      <c r="B354" s="48"/>
      <c r="C354" s="49"/>
      <c r="D354" s="48"/>
      <c r="E354" s="48"/>
    </row>
    <row r="355" spans="1:5" ht="30" customHeight="1" thickBot="1">
      <c r="A355" s="47"/>
      <c r="B355" s="48"/>
      <c r="C355" s="49"/>
      <c r="D355" s="48"/>
      <c r="E355" s="48"/>
    </row>
    <row r="356" spans="1:5" ht="30" customHeight="1" thickBot="1">
      <c r="A356" s="47"/>
      <c r="B356" s="48"/>
      <c r="C356" s="49"/>
      <c r="D356" s="48"/>
      <c r="E356" s="48"/>
    </row>
    <row r="357" spans="1:5" ht="30" customHeight="1" thickBot="1">
      <c r="A357" s="47"/>
      <c r="B357" s="48"/>
      <c r="C357" s="49"/>
      <c r="D357" s="48"/>
      <c r="E357" s="48"/>
    </row>
    <row r="358" spans="1:5" ht="30" customHeight="1" thickBot="1">
      <c r="A358" s="47"/>
      <c r="B358" s="48"/>
      <c r="C358" s="49"/>
      <c r="D358" s="48"/>
      <c r="E358" s="48"/>
    </row>
    <row r="359" spans="1:5" ht="30" customHeight="1" thickBot="1">
      <c r="A359" s="47"/>
      <c r="B359" s="48"/>
      <c r="C359" s="49"/>
      <c r="D359" s="48"/>
      <c r="E359" s="48"/>
    </row>
    <row r="360" spans="1:5" ht="30" customHeight="1" thickBot="1">
      <c r="A360" s="47"/>
      <c r="B360" s="48"/>
      <c r="C360" s="49"/>
      <c r="D360" s="48"/>
      <c r="E360" s="48"/>
    </row>
    <row r="361" spans="1:5" ht="30" customHeight="1" thickBot="1">
      <c r="A361" s="47"/>
      <c r="B361" s="48"/>
      <c r="C361" s="49"/>
      <c r="D361" s="48"/>
      <c r="E361" s="48"/>
    </row>
    <row r="362" spans="1:5" ht="30" customHeight="1" thickBot="1">
      <c r="A362" s="47"/>
      <c r="B362" s="48"/>
      <c r="C362" s="49"/>
      <c r="D362" s="48"/>
      <c r="E362" s="48"/>
    </row>
    <row r="363" spans="1:5" ht="30" customHeight="1" thickBot="1">
      <c r="A363" s="47"/>
      <c r="B363" s="48"/>
      <c r="C363" s="49"/>
      <c r="D363" s="48"/>
      <c r="E363" s="48"/>
    </row>
    <row r="364" spans="1:5" ht="30" customHeight="1" thickBot="1">
      <c r="A364" s="47"/>
      <c r="B364" s="48"/>
      <c r="C364" s="49"/>
      <c r="D364" s="48"/>
      <c r="E364" s="48"/>
    </row>
    <row r="365" spans="1:5" ht="30" customHeight="1" thickBot="1">
      <c r="A365" s="47"/>
      <c r="B365" s="48"/>
      <c r="C365" s="49"/>
      <c r="D365" s="48"/>
      <c r="E365" s="48"/>
    </row>
    <row r="366" spans="1:5" ht="30" customHeight="1" thickBot="1">
      <c r="A366" s="47"/>
      <c r="B366" s="48"/>
      <c r="C366" s="49"/>
      <c r="D366" s="48"/>
      <c r="E366" s="48"/>
    </row>
    <row r="367" spans="1:5" ht="30" customHeight="1" thickBot="1">
      <c r="A367" s="47"/>
      <c r="B367" s="48"/>
      <c r="C367" s="49"/>
      <c r="D367" s="48"/>
      <c r="E367" s="48"/>
    </row>
    <row r="368" spans="1:5" ht="30" customHeight="1" thickBot="1">
      <c r="A368" s="47"/>
      <c r="B368" s="48"/>
      <c r="C368" s="49"/>
      <c r="D368" s="48"/>
      <c r="E368" s="48"/>
    </row>
    <row r="369" spans="1:5" ht="30" customHeight="1" thickBot="1">
      <c r="A369" s="47"/>
      <c r="B369" s="48"/>
      <c r="C369" s="49"/>
      <c r="D369" s="48"/>
      <c r="E369" s="48"/>
    </row>
    <row r="370" spans="1:5" ht="30" customHeight="1" thickBot="1">
      <c r="A370" s="47"/>
      <c r="B370" s="48"/>
      <c r="C370" s="49"/>
      <c r="D370" s="48"/>
      <c r="E370" s="48"/>
    </row>
    <row r="371" spans="1:5" ht="30" customHeight="1" thickBot="1">
      <c r="A371" s="47"/>
      <c r="B371" s="48"/>
      <c r="C371" s="49"/>
      <c r="D371" s="48"/>
      <c r="E371" s="48"/>
    </row>
    <row r="372" spans="1:5" ht="30" customHeight="1" thickBot="1">
      <c r="A372" s="47"/>
      <c r="B372" s="48"/>
      <c r="C372" s="49"/>
      <c r="D372" s="48"/>
      <c r="E372" s="48"/>
    </row>
    <row r="373" spans="1:5" ht="30" customHeight="1" thickBot="1">
      <c r="A373" s="47"/>
      <c r="B373" s="48"/>
      <c r="C373" s="49"/>
      <c r="D373" s="48"/>
      <c r="E373" s="48"/>
    </row>
    <row r="374" spans="1:5" ht="30" customHeight="1" thickBot="1">
      <c r="A374" s="47"/>
      <c r="B374" s="48"/>
      <c r="C374" s="49"/>
      <c r="D374" s="48"/>
      <c r="E374" s="48"/>
    </row>
    <row r="375" spans="1:5" ht="30" customHeight="1" thickBot="1">
      <c r="A375" s="47"/>
      <c r="B375" s="48"/>
      <c r="C375" s="49"/>
      <c r="D375" s="48"/>
      <c r="E375" s="48"/>
    </row>
    <row r="376" spans="1:5" ht="30" customHeight="1" thickBot="1">
      <c r="A376" s="47"/>
      <c r="B376" s="48"/>
      <c r="C376" s="49"/>
      <c r="D376" s="48"/>
      <c r="E376" s="48"/>
    </row>
    <row r="377" spans="1:5" ht="30" customHeight="1" thickBot="1">
      <c r="A377" s="47"/>
      <c r="B377" s="48"/>
      <c r="C377" s="49"/>
      <c r="D377" s="48"/>
      <c r="E377" s="48"/>
    </row>
    <row r="378" spans="1:5" ht="30" customHeight="1" thickBot="1">
      <c r="A378" s="47"/>
      <c r="B378" s="48"/>
      <c r="C378" s="49"/>
      <c r="D378" s="48"/>
      <c r="E378" s="48"/>
    </row>
    <row r="379" spans="1:5" ht="30" customHeight="1" thickBot="1">
      <c r="A379" s="47"/>
      <c r="B379" s="48"/>
      <c r="C379" s="49"/>
      <c r="D379" s="48"/>
      <c r="E379" s="48"/>
    </row>
    <row r="380" spans="1:5" ht="30" customHeight="1" thickBot="1">
      <c r="A380" s="47"/>
      <c r="B380" s="48"/>
      <c r="C380" s="49"/>
      <c r="D380" s="48"/>
      <c r="E380" s="48"/>
    </row>
    <row r="381" spans="1:5" ht="30" customHeight="1" thickBot="1">
      <c r="A381" s="47"/>
      <c r="B381" s="48"/>
      <c r="C381" s="49"/>
      <c r="D381" s="48"/>
      <c r="E381" s="48"/>
    </row>
    <row r="382" spans="1:5" ht="30" customHeight="1" thickBot="1">
      <c r="A382" s="47"/>
      <c r="B382" s="48"/>
      <c r="C382" s="49"/>
      <c r="D382" s="48"/>
      <c r="E382" s="48"/>
    </row>
    <row r="383" spans="1:5" ht="30" customHeight="1" thickBot="1">
      <c r="A383" s="47"/>
      <c r="B383" s="48"/>
      <c r="C383" s="49"/>
      <c r="D383" s="48"/>
      <c r="E383" s="48"/>
    </row>
    <row r="384" spans="1:5" ht="30" customHeight="1" thickBot="1">
      <c r="A384" s="47"/>
      <c r="B384" s="48"/>
      <c r="C384" s="49"/>
      <c r="D384" s="48"/>
      <c r="E384" s="48"/>
    </row>
    <row r="385" spans="1:5" ht="30" customHeight="1" thickBot="1">
      <c r="A385" s="47"/>
      <c r="B385" s="48"/>
      <c r="C385" s="49"/>
      <c r="D385" s="48"/>
      <c r="E385" s="48"/>
    </row>
    <row r="386" spans="1:5" ht="30" customHeight="1" thickBot="1">
      <c r="A386" s="47"/>
      <c r="B386" s="48"/>
      <c r="C386" s="49"/>
      <c r="D386" s="48"/>
      <c r="E386" s="48"/>
    </row>
    <row r="387" spans="1:5" ht="30" customHeight="1" thickBot="1">
      <c r="A387" s="47"/>
      <c r="B387" s="48"/>
      <c r="C387" s="49"/>
      <c r="D387" s="48"/>
      <c r="E387" s="48"/>
    </row>
    <row r="388" spans="1:5" ht="30" customHeight="1" thickBot="1">
      <c r="A388" s="47"/>
      <c r="B388" s="48"/>
      <c r="C388" s="49"/>
      <c r="D388" s="48"/>
      <c r="E388" s="48"/>
    </row>
    <row r="389" spans="1:5" ht="30" customHeight="1" thickBot="1">
      <c r="A389" s="47"/>
      <c r="B389" s="48"/>
      <c r="C389" s="49"/>
      <c r="D389" s="48"/>
      <c r="E389" s="48"/>
    </row>
    <row r="390" spans="1:5" ht="30" customHeight="1" thickBot="1">
      <c r="A390" s="47"/>
      <c r="B390" s="48"/>
      <c r="C390" s="49"/>
      <c r="D390" s="48"/>
      <c r="E390" s="48"/>
    </row>
    <row r="391" spans="1:5" ht="30" customHeight="1" thickBot="1">
      <c r="A391" s="47"/>
      <c r="B391" s="48"/>
      <c r="C391" s="49"/>
      <c r="D391" s="48"/>
      <c r="E391" s="48"/>
    </row>
    <row r="392" spans="1:5" ht="30" customHeight="1" thickBot="1">
      <c r="A392" s="47"/>
      <c r="B392" s="48"/>
      <c r="C392" s="49"/>
      <c r="D392" s="48"/>
      <c r="E392" s="48"/>
    </row>
    <row r="393" spans="1:5" ht="30" customHeight="1" thickBot="1">
      <c r="A393" s="47"/>
      <c r="B393" s="48"/>
      <c r="C393" s="49"/>
      <c r="D393" s="48"/>
      <c r="E393" s="48"/>
    </row>
    <row r="394" spans="1:5" ht="30" customHeight="1" thickBot="1">
      <c r="A394" s="47"/>
      <c r="B394" s="48"/>
      <c r="C394" s="49"/>
      <c r="D394" s="48"/>
      <c r="E394" s="48"/>
    </row>
    <row r="395" spans="1:5" ht="30" customHeight="1" thickBot="1">
      <c r="A395" s="47"/>
      <c r="B395" s="48"/>
      <c r="C395" s="49"/>
      <c r="D395" s="48"/>
      <c r="E395" s="48"/>
    </row>
    <row r="396" spans="1:5" ht="30" customHeight="1" thickBot="1">
      <c r="A396" s="47"/>
      <c r="B396" s="48"/>
      <c r="C396" s="49"/>
      <c r="D396" s="48"/>
      <c r="E396" s="48"/>
    </row>
    <row r="397" spans="1:5" ht="30" customHeight="1" thickBot="1">
      <c r="A397" s="47"/>
      <c r="B397" s="48"/>
      <c r="C397" s="49"/>
      <c r="D397" s="48"/>
      <c r="E397" s="48"/>
    </row>
    <row r="398" spans="1:5" ht="30" customHeight="1" thickBot="1">
      <c r="A398" s="47"/>
      <c r="B398" s="48"/>
      <c r="C398" s="49"/>
      <c r="D398" s="48"/>
      <c r="E398" s="48"/>
    </row>
    <row r="399" spans="1:5" ht="30" customHeight="1" thickBot="1">
      <c r="A399" s="47"/>
      <c r="B399" s="48"/>
      <c r="C399" s="49"/>
      <c r="D399" s="48"/>
      <c r="E399" s="48"/>
    </row>
    <row r="400" spans="1:5" ht="30" customHeight="1" thickBot="1">
      <c r="A400" s="47"/>
      <c r="B400" s="48"/>
      <c r="C400" s="49"/>
      <c r="D400" s="48"/>
      <c r="E400" s="48"/>
    </row>
    <row r="401" spans="1:5" ht="30" customHeight="1" thickBot="1">
      <c r="A401" s="47"/>
      <c r="B401" s="48"/>
      <c r="C401" s="49"/>
      <c r="D401" s="48"/>
      <c r="E401" s="48"/>
    </row>
    <row r="402" spans="1:5" ht="30" customHeight="1" thickBot="1">
      <c r="A402" s="47"/>
      <c r="B402" s="48"/>
      <c r="C402" s="49"/>
      <c r="D402" s="48"/>
      <c r="E402" s="48"/>
    </row>
    <row r="403" spans="1:5" ht="30" customHeight="1" thickBot="1">
      <c r="A403" s="47"/>
      <c r="B403" s="48"/>
      <c r="C403" s="49"/>
      <c r="D403" s="48"/>
      <c r="E403" s="48"/>
    </row>
    <row r="404" spans="1:5" ht="30" customHeight="1" thickBot="1">
      <c r="A404" s="47"/>
      <c r="B404" s="48"/>
      <c r="C404" s="49"/>
      <c r="D404" s="48"/>
      <c r="E404" s="48"/>
    </row>
    <row r="405" spans="1:5" ht="30" customHeight="1" thickBot="1">
      <c r="A405" s="47"/>
      <c r="B405" s="48"/>
      <c r="C405" s="49"/>
      <c r="D405" s="48"/>
      <c r="E405" s="48"/>
    </row>
    <row r="406" spans="1:5" ht="30" customHeight="1" thickBot="1">
      <c r="A406" s="47"/>
      <c r="B406" s="48"/>
      <c r="C406" s="49"/>
      <c r="D406" s="48"/>
      <c r="E406" s="48"/>
    </row>
    <row r="407" spans="1:5" ht="30" customHeight="1" thickBot="1">
      <c r="A407" s="47"/>
      <c r="B407" s="48"/>
      <c r="C407" s="49"/>
      <c r="D407" s="48"/>
      <c r="E407" s="48"/>
    </row>
    <row r="408" spans="1:5" ht="30" customHeight="1" thickBot="1">
      <c r="A408" s="47"/>
      <c r="B408" s="48"/>
      <c r="C408" s="49"/>
      <c r="D408" s="48"/>
      <c r="E408" s="48"/>
    </row>
    <row r="409" spans="1:5" ht="30" customHeight="1" thickBot="1">
      <c r="A409" s="47"/>
      <c r="B409" s="48"/>
      <c r="C409" s="49"/>
      <c r="D409" s="48"/>
      <c r="E409" s="48"/>
    </row>
    <row r="410" spans="1:5" ht="30" customHeight="1" thickBot="1">
      <c r="A410" s="47"/>
      <c r="B410" s="48"/>
      <c r="C410" s="49"/>
      <c r="D410" s="48"/>
      <c r="E410" s="48"/>
    </row>
    <row r="411" spans="1:5" ht="30" customHeight="1" thickBot="1">
      <c r="A411" s="47"/>
      <c r="B411" s="48"/>
      <c r="C411" s="49"/>
      <c r="D411" s="48"/>
      <c r="E411" s="48"/>
    </row>
    <row r="412" spans="1:5" ht="30" customHeight="1" thickBot="1">
      <c r="A412" s="47"/>
      <c r="B412" s="48"/>
      <c r="C412" s="49"/>
      <c r="D412" s="48"/>
      <c r="E412" s="48"/>
    </row>
    <row r="413" spans="1:5" ht="30" customHeight="1" thickBot="1">
      <c r="A413" s="47"/>
      <c r="B413" s="48"/>
      <c r="C413" s="49"/>
      <c r="D413" s="48"/>
      <c r="E413" s="48"/>
    </row>
    <row r="414" spans="1:5" ht="30" customHeight="1" thickBot="1">
      <c r="A414" s="47"/>
      <c r="B414" s="48"/>
      <c r="C414" s="49"/>
      <c r="D414" s="48"/>
      <c r="E414" s="48"/>
    </row>
    <row r="415" spans="1:5" ht="30" customHeight="1" thickBot="1">
      <c r="A415" s="47"/>
      <c r="B415" s="48"/>
      <c r="C415" s="49"/>
      <c r="D415" s="48"/>
      <c r="E415" s="48"/>
    </row>
    <row r="416" spans="1:5" ht="30" customHeight="1" thickBot="1">
      <c r="A416" s="47"/>
      <c r="B416" s="48"/>
      <c r="C416" s="49"/>
      <c r="D416" s="48"/>
      <c r="E416" s="48"/>
    </row>
    <row r="417" spans="1:5" ht="30" customHeight="1" thickBot="1">
      <c r="A417" s="47"/>
      <c r="B417" s="48"/>
      <c r="C417" s="49"/>
      <c r="D417" s="48"/>
      <c r="E417" s="48"/>
    </row>
    <row r="418" spans="1:5" ht="30" customHeight="1" thickBot="1">
      <c r="A418" s="47"/>
      <c r="B418" s="48"/>
      <c r="C418" s="49"/>
      <c r="D418" s="48"/>
      <c r="E418" s="48"/>
    </row>
    <row r="419" spans="1:5" ht="30" customHeight="1" thickBot="1">
      <c r="A419" s="47"/>
      <c r="B419" s="48"/>
      <c r="C419" s="49"/>
      <c r="D419" s="48"/>
      <c r="E419" s="48"/>
    </row>
    <row r="420" spans="1:5" ht="30" customHeight="1" thickBot="1">
      <c r="A420" s="47"/>
      <c r="B420" s="48"/>
      <c r="C420" s="49"/>
      <c r="D420" s="48"/>
      <c r="E420" s="48"/>
    </row>
    <row r="421" spans="1:5" ht="30" customHeight="1" thickBot="1">
      <c r="A421" s="47"/>
      <c r="B421" s="48"/>
      <c r="C421" s="49"/>
      <c r="D421" s="48"/>
      <c r="E421" s="48"/>
    </row>
    <row r="422" spans="1:5" ht="30" customHeight="1" thickBot="1">
      <c r="A422" s="47"/>
      <c r="B422" s="48"/>
      <c r="C422" s="49"/>
      <c r="D422" s="48"/>
      <c r="E422" s="48"/>
    </row>
    <row r="423" spans="1:5" ht="30" customHeight="1" thickBot="1">
      <c r="A423" s="47"/>
      <c r="B423" s="48"/>
      <c r="C423" s="49"/>
      <c r="D423" s="48"/>
      <c r="E423" s="48"/>
    </row>
    <row r="424" spans="1:5" ht="30" customHeight="1" thickBot="1">
      <c r="A424" s="47"/>
      <c r="B424" s="48"/>
      <c r="C424" s="49"/>
      <c r="D424" s="48"/>
      <c r="E424" s="48"/>
    </row>
    <row r="425" spans="1:5" ht="30" customHeight="1" thickBot="1">
      <c r="A425" s="47"/>
      <c r="B425" s="48"/>
      <c r="C425" s="49"/>
      <c r="D425" s="48"/>
      <c r="E425" s="48"/>
    </row>
    <row r="426" spans="1:5" ht="30" customHeight="1" thickBot="1">
      <c r="A426" s="47"/>
      <c r="B426" s="48"/>
      <c r="C426" s="49"/>
      <c r="D426" s="48"/>
      <c r="E426" s="48"/>
    </row>
    <row r="427" spans="1:5" ht="30" customHeight="1" thickBot="1">
      <c r="A427" s="47"/>
      <c r="B427" s="48"/>
      <c r="C427" s="49"/>
      <c r="D427" s="48"/>
      <c r="E427" s="48"/>
    </row>
    <row r="428" spans="1:5" ht="30" customHeight="1" thickBot="1">
      <c r="A428" s="47"/>
      <c r="B428" s="48"/>
      <c r="C428" s="49"/>
      <c r="D428" s="48"/>
      <c r="E428" s="48"/>
    </row>
    <row r="429" spans="1:5" ht="30" customHeight="1" thickBot="1">
      <c r="A429" s="47"/>
      <c r="B429" s="48"/>
      <c r="C429" s="49"/>
      <c r="D429" s="48"/>
      <c r="E429" s="48"/>
    </row>
    <row r="430" spans="1:5" ht="30" customHeight="1" thickBot="1">
      <c r="A430" s="47"/>
      <c r="B430" s="48"/>
      <c r="C430" s="49"/>
      <c r="D430" s="48"/>
      <c r="E430" s="48"/>
    </row>
    <row r="431" spans="1:5" ht="30" customHeight="1" thickBot="1">
      <c r="A431" s="47"/>
      <c r="B431" s="48"/>
      <c r="C431" s="49"/>
      <c r="D431" s="48"/>
      <c r="E431" s="48"/>
    </row>
    <row r="432" spans="1:5" ht="30" customHeight="1" thickBot="1">
      <c r="A432" s="47"/>
      <c r="B432" s="48"/>
      <c r="C432" s="49"/>
      <c r="D432" s="48"/>
      <c r="E432" s="48"/>
    </row>
    <row r="433" spans="1:5" ht="30" customHeight="1" thickBot="1">
      <c r="A433" s="47"/>
      <c r="B433" s="48"/>
      <c r="C433" s="49"/>
      <c r="D433" s="48"/>
      <c r="E433" s="48"/>
    </row>
    <row r="434" spans="1:5" ht="30" customHeight="1" thickBot="1">
      <c r="A434" s="47"/>
      <c r="B434" s="48"/>
      <c r="C434" s="49"/>
      <c r="D434" s="48"/>
      <c r="E434" s="48"/>
    </row>
    <row r="435" spans="1:5" ht="30" customHeight="1" thickBot="1">
      <c r="A435" s="47"/>
      <c r="B435" s="48"/>
      <c r="C435" s="49"/>
      <c r="D435" s="48"/>
      <c r="E435" s="48"/>
    </row>
    <row r="436" spans="1:5" ht="30" customHeight="1" thickBot="1">
      <c r="A436" s="47"/>
      <c r="B436" s="48"/>
      <c r="C436" s="49"/>
      <c r="D436" s="48"/>
      <c r="E436" s="48"/>
    </row>
    <row r="437" spans="1:5" ht="30" customHeight="1" thickBot="1">
      <c r="A437" s="47"/>
      <c r="B437" s="48"/>
      <c r="C437" s="49"/>
      <c r="D437" s="48"/>
      <c r="E437" s="48"/>
    </row>
    <row r="438" spans="1:5" ht="30" customHeight="1" thickBot="1">
      <c r="A438" s="47"/>
      <c r="B438" s="48"/>
      <c r="C438" s="49"/>
      <c r="D438" s="48"/>
      <c r="E438" s="48"/>
    </row>
    <row r="439" spans="1:5" ht="30" customHeight="1" thickBot="1">
      <c r="A439" s="47"/>
      <c r="B439" s="48"/>
      <c r="C439" s="49"/>
      <c r="D439" s="48"/>
      <c r="E439" s="48"/>
    </row>
    <row r="440" spans="1:5" ht="30" customHeight="1" thickBot="1">
      <c r="A440" s="47"/>
      <c r="B440" s="48"/>
      <c r="C440" s="49"/>
      <c r="D440" s="48"/>
      <c r="E440" s="48"/>
    </row>
    <row r="441" spans="1:5" ht="30" customHeight="1" thickBot="1">
      <c r="A441" s="47"/>
      <c r="B441" s="48"/>
      <c r="C441" s="49"/>
      <c r="D441" s="48"/>
      <c r="E441" s="48"/>
    </row>
    <row r="442" spans="1:5" ht="30" customHeight="1" thickBot="1">
      <c r="A442" s="47"/>
      <c r="B442" s="48"/>
      <c r="C442" s="49"/>
      <c r="D442" s="48"/>
      <c r="E442" s="48"/>
    </row>
    <row r="443" spans="1:5" ht="30" customHeight="1" thickBot="1">
      <c r="A443" s="47"/>
      <c r="B443" s="48"/>
      <c r="C443" s="49"/>
      <c r="D443" s="48"/>
      <c r="E443" s="48"/>
    </row>
    <row r="444" spans="1:5" ht="30" customHeight="1" thickBot="1">
      <c r="A444" s="47"/>
      <c r="B444" s="48"/>
      <c r="C444" s="49"/>
      <c r="D444" s="48"/>
      <c r="E444" s="48"/>
    </row>
    <row r="445" spans="1:5" ht="30" customHeight="1" thickBot="1">
      <c r="A445" s="47"/>
      <c r="B445" s="48"/>
      <c r="C445" s="49"/>
      <c r="D445" s="48"/>
      <c r="E445" s="48"/>
    </row>
    <row r="446" spans="1:5" ht="30" customHeight="1" thickBot="1">
      <c r="A446" s="47"/>
      <c r="B446" s="48"/>
      <c r="C446" s="49"/>
      <c r="D446" s="48"/>
      <c r="E446" s="48"/>
    </row>
    <row r="447" spans="1:5" ht="30" customHeight="1" thickBot="1">
      <c r="A447" s="47"/>
      <c r="B447" s="48"/>
      <c r="C447" s="49"/>
      <c r="D447" s="48"/>
      <c r="E447" s="48"/>
    </row>
    <row r="448" spans="1:5" ht="30" customHeight="1" thickBot="1">
      <c r="A448" s="47"/>
      <c r="B448" s="48"/>
      <c r="C448" s="49"/>
      <c r="D448" s="48"/>
      <c r="E448" s="48"/>
    </row>
    <row r="449" spans="1:5" ht="30" customHeight="1" thickBot="1">
      <c r="A449" s="47"/>
      <c r="B449" s="48"/>
      <c r="C449" s="49"/>
      <c r="D449" s="48"/>
      <c r="E449" s="48"/>
    </row>
    <row r="450" spans="1:5" ht="30" customHeight="1" thickBot="1">
      <c r="A450" s="47"/>
      <c r="B450" s="48"/>
      <c r="C450" s="49"/>
      <c r="D450" s="48"/>
      <c r="E450" s="48"/>
    </row>
    <row r="451" spans="1:5" ht="30" customHeight="1" thickBot="1">
      <c r="A451" s="47"/>
      <c r="B451" s="48"/>
      <c r="C451" s="49"/>
      <c r="D451" s="48"/>
      <c r="E451" s="48"/>
    </row>
    <row r="452" spans="1:5" ht="30" customHeight="1" thickBot="1">
      <c r="A452" s="47"/>
      <c r="B452" s="48"/>
      <c r="C452" s="49"/>
      <c r="D452" s="48"/>
      <c r="E452" s="48"/>
    </row>
    <row r="453" spans="1:5" ht="30" customHeight="1" thickBot="1">
      <c r="A453" s="47"/>
      <c r="B453" s="48"/>
      <c r="C453" s="49"/>
      <c r="D453" s="48"/>
      <c r="E453" s="48"/>
    </row>
    <row r="454" spans="1:5" ht="30" customHeight="1" thickBot="1">
      <c r="A454" s="47"/>
      <c r="B454" s="48"/>
      <c r="C454" s="49"/>
      <c r="D454" s="48"/>
      <c r="E454" s="48"/>
    </row>
    <row r="455" spans="1:5" ht="30" customHeight="1" thickBot="1">
      <c r="A455" s="47"/>
      <c r="B455" s="48"/>
      <c r="C455" s="49"/>
      <c r="D455" s="48"/>
      <c r="E455" s="48"/>
    </row>
    <row r="456" spans="1:5" ht="30" customHeight="1" thickBot="1">
      <c r="A456" s="47"/>
      <c r="B456" s="48"/>
      <c r="C456" s="49"/>
      <c r="D456" s="48"/>
      <c r="E456" s="48"/>
    </row>
    <row r="457" spans="1:5" ht="30" customHeight="1" thickBot="1">
      <c r="A457" s="47"/>
      <c r="B457" s="48"/>
      <c r="C457" s="49"/>
      <c r="D457" s="48"/>
      <c r="E457" s="48"/>
    </row>
    <row r="458" spans="1:5" ht="30" customHeight="1" thickBot="1">
      <c r="A458" s="47"/>
      <c r="B458" s="48"/>
      <c r="C458" s="49"/>
      <c r="D458" s="48"/>
      <c r="E458" s="48"/>
    </row>
    <row r="459" spans="1:5" ht="30" customHeight="1" thickBot="1">
      <c r="A459" s="47"/>
      <c r="B459" s="48"/>
      <c r="C459" s="49"/>
      <c r="D459" s="48"/>
      <c r="E459" s="48"/>
    </row>
    <row r="460" spans="1:5" ht="30" customHeight="1" thickBot="1">
      <c r="A460" s="47"/>
      <c r="B460" s="48"/>
      <c r="C460" s="49"/>
      <c r="D460" s="48"/>
      <c r="E460" s="48"/>
    </row>
    <row r="461" spans="1:5" ht="30" customHeight="1" thickBot="1">
      <c r="A461" s="47"/>
      <c r="B461" s="48"/>
      <c r="C461" s="49"/>
      <c r="D461" s="48"/>
      <c r="E461" s="48"/>
    </row>
    <row r="462" spans="1:5" ht="30" customHeight="1" thickBot="1">
      <c r="A462" s="47"/>
      <c r="B462" s="48"/>
      <c r="C462" s="49"/>
      <c r="D462" s="48"/>
      <c r="E462" s="48"/>
    </row>
    <row r="463" spans="1:5" ht="30" customHeight="1" thickBot="1">
      <c r="A463" s="47"/>
      <c r="B463" s="48"/>
      <c r="C463" s="49"/>
      <c r="D463" s="48"/>
      <c r="E463" s="48"/>
    </row>
    <row r="464" spans="1:5" ht="30" customHeight="1" thickBot="1">
      <c r="A464" s="47"/>
      <c r="B464" s="48"/>
      <c r="C464" s="49"/>
      <c r="D464" s="48"/>
      <c r="E464" s="48"/>
    </row>
    <row r="465" spans="1:5" ht="30" customHeight="1" thickBot="1">
      <c r="A465" s="47"/>
      <c r="B465" s="48"/>
      <c r="C465" s="49"/>
      <c r="D465" s="48"/>
      <c r="E465" s="48"/>
    </row>
    <row r="466" spans="1:5" ht="30" customHeight="1" thickBot="1">
      <c r="A466" s="47"/>
      <c r="B466" s="48"/>
      <c r="C466" s="49"/>
      <c r="D466" s="48"/>
      <c r="E466" s="48"/>
    </row>
    <row r="467" spans="1:5" ht="30" customHeight="1" thickBot="1">
      <c r="A467" s="47"/>
      <c r="B467" s="48"/>
      <c r="C467" s="49"/>
      <c r="D467" s="48"/>
      <c r="E467" s="48"/>
    </row>
    <row r="468" spans="1:5" ht="30" customHeight="1" thickBot="1">
      <c r="A468" s="47"/>
      <c r="B468" s="48"/>
      <c r="C468" s="49"/>
      <c r="D468" s="48"/>
      <c r="E468" s="48"/>
    </row>
    <row r="469" spans="1:5" ht="30" customHeight="1" thickBot="1">
      <c r="A469" s="47"/>
      <c r="B469" s="48"/>
      <c r="C469" s="49"/>
      <c r="D469" s="48"/>
      <c r="E469" s="48"/>
    </row>
    <row r="470" spans="1:5" ht="30" customHeight="1" thickBot="1">
      <c r="A470" s="47"/>
      <c r="B470" s="48"/>
      <c r="C470" s="49"/>
      <c r="D470" s="48"/>
      <c r="E470" s="48"/>
    </row>
    <row r="471" spans="1:5" ht="30" customHeight="1" thickBot="1">
      <c r="A471" s="47"/>
      <c r="B471" s="48"/>
      <c r="C471" s="49"/>
      <c r="D471" s="48"/>
      <c r="E471" s="48"/>
    </row>
    <row r="472" spans="1:5" ht="30" customHeight="1" thickBot="1">
      <c r="A472" s="47"/>
      <c r="B472" s="48"/>
      <c r="C472" s="49"/>
      <c r="D472" s="48"/>
      <c r="E472" s="48"/>
    </row>
    <row r="473" spans="1:5" ht="30" customHeight="1" thickBot="1">
      <c r="A473" s="47"/>
      <c r="B473" s="48"/>
      <c r="C473" s="49"/>
      <c r="D473" s="48"/>
      <c r="E473" s="48"/>
    </row>
    <row r="474" spans="1:5" ht="30" customHeight="1" thickBot="1">
      <c r="A474" s="47"/>
      <c r="B474" s="48"/>
      <c r="C474" s="49"/>
      <c r="D474" s="48"/>
      <c r="E474" s="48"/>
    </row>
    <row r="475" spans="1:5" ht="30" customHeight="1" thickBot="1">
      <c r="A475" s="47"/>
      <c r="B475" s="48"/>
      <c r="C475" s="49"/>
      <c r="D475" s="48"/>
      <c r="E475" s="48"/>
    </row>
    <row r="476" spans="1:5" ht="30" customHeight="1" thickBot="1">
      <c r="A476" s="47"/>
      <c r="B476" s="48"/>
      <c r="C476" s="49"/>
      <c r="D476" s="48"/>
      <c r="E476" s="48"/>
    </row>
    <row r="477" spans="1:5" ht="30" customHeight="1" thickBot="1">
      <c r="A477" s="47"/>
      <c r="B477" s="48"/>
      <c r="C477" s="49"/>
      <c r="D477" s="48"/>
      <c r="E477" s="48"/>
    </row>
    <row r="478" spans="1:5" ht="30" customHeight="1" thickBot="1">
      <c r="A478" s="47"/>
      <c r="B478" s="48"/>
      <c r="C478" s="49"/>
      <c r="D478" s="48"/>
      <c r="E478" s="48"/>
    </row>
    <row r="479" spans="1:5" ht="30" customHeight="1" thickBot="1">
      <c r="A479" s="47"/>
      <c r="B479" s="48"/>
      <c r="C479" s="49"/>
      <c r="D479" s="48"/>
      <c r="E479" s="48"/>
    </row>
    <row r="480" spans="1:5" ht="30" customHeight="1" thickBot="1">
      <c r="A480" s="47"/>
      <c r="B480" s="48"/>
      <c r="C480" s="49"/>
      <c r="D480" s="48"/>
      <c r="E480" s="48"/>
    </row>
    <row r="481" spans="1:5" ht="30" customHeight="1" thickBot="1">
      <c r="A481" s="47"/>
      <c r="B481" s="48"/>
      <c r="C481" s="49"/>
      <c r="D481" s="48"/>
      <c r="E481" s="48"/>
    </row>
    <row r="482" spans="1:5" ht="30" customHeight="1" thickBot="1">
      <c r="A482" s="47"/>
      <c r="B482" s="48"/>
      <c r="C482" s="49"/>
      <c r="D482" s="48"/>
      <c r="E482" s="48"/>
    </row>
    <row r="483" spans="1:5" ht="30" customHeight="1" thickBot="1">
      <c r="A483" s="47"/>
      <c r="B483" s="48"/>
      <c r="C483" s="49"/>
      <c r="D483" s="48"/>
      <c r="E483" s="48"/>
    </row>
    <row r="484" spans="1:5" ht="30" customHeight="1" thickBot="1">
      <c r="A484" s="47"/>
      <c r="B484" s="48"/>
      <c r="C484" s="49"/>
      <c r="D484" s="48"/>
      <c r="E484" s="48"/>
    </row>
    <row r="485" spans="1:5" ht="30" customHeight="1" thickBot="1">
      <c r="A485" s="47"/>
      <c r="B485" s="48"/>
      <c r="C485" s="49"/>
      <c r="D485" s="48"/>
      <c r="E485" s="48"/>
    </row>
    <row r="486" spans="1:5" ht="30" customHeight="1" thickBot="1">
      <c r="A486" s="47"/>
      <c r="B486" s="48"/>
      <c r="C486" s="49"/>
      <c r="D486" s="48"/>
      <c r="E486" s="48"/>
    </row>
    <row r="487" spans="1:5" ht="30" customHeight="1" thickBot="1">
      <c r="A487" s="47"/>
      <c r="B487" s="48"/>
      <c r="C487" s="49"/>
      <c r="D487" s="48"/>
      <c r="E487" s="48"/>
    </row>
    <row r="488" spans="1:5" ht="30" customHeight="1" thickBot="1">
      <c r="A488" s="47"/>
      <c r="B488" s="48"/>
      <c r="C488" s="49"/>
      <c r="D488" s="48"/>
      <c r="E488" s="48"/>
    </row>
    <row r="489" spans="1:5" ht="30" customHeight="1" thickBot="1">
      <c r="A489" s="47"/>
      <c r="B489" s="48"/>
      <c r="C489" s="49"/>
      <c r="D489" s="48"/>
      <c r="E489" s="48"/>
    </row>
    <row r="490" spans="1:5" ht="30" customHeight="1" thickBot="1">
      <c r="A490" s="47"/>
      <c r="B490" s="48"/>
      <c r="C490" s="49"/>
      <c r="D490" s="48"/>
      <c r="E490" s="48"/>
    </row>
    <row r="491" spans="1:5" ht="30" customHeight="1" thickBot="1">
      <c r="A491" s="47"/>
      <c r="B491" s="48"/>
      <c r="C491" s="49"/>
      <c r="D491" s="48"/>
      <c r="E491" s="48"/>
    </row>
    <row r="492" spans="1:5" ht="30" customHeight="1" thickBot="1">
      <c r="A492" s="47"/>
      <c r="B492" s="48"/>
      <c r="C492" s="49"/>
      <c r="D492" s="48"/>
      <c r="E492" s="48"/>
    </row>
    <row r="493" spans="1:5" ht="30" customHeight="1" thickBot="1">
      <c r="A493" s="47"/>
      <c r="B493" s="48"/>
      <c r="C493" s="49"/>
      <c r="D493" s="48"/>
      <c r="E493" s="48"/>
    </row>
    <row r="494" spans="1:5" ht="30" customHeight="1" thickBot="1">
      <c r="A494" s="47"/>
      <c r="B494" s="48"/>
      <c r="C494" s="49"/>
      <c r="D494" s="48"/>
      <c r="E494" s="48"/>
    </row>
    <row r="495" spans="1:5" ht="30" customHeight="1" thickBot="1">
      <c r="A495" s="47"/>
      <c r="B495" s="48"/>
      <c r="C495" s="49"/>
      <c r="D495" s="48"/>
      <c r="E495" s="48"/>
    </row>
    <row r="496" spans="1:5" ht="30" customHeight="1" thickBot="1">
      <c r="A496" s="47"/>
      <c r="B496" s="48"/>
      <c r="C496" s="49"/>
      <c r="D496" s="48"/>
      <c r="E496" s="48"/>
    </row>
    <row r="497" spans="1:5" ht="30" customHeight="1" thickBot="1">
      <c r="A497" s="47"/>
      <c r="B497" s="48"/>
      <c r="C497" s="49"/>
      <c r="D497" s="48"/>
      <c r="E497" s="48"/>
    </row>
    <row r="498" spans="1:5" ht="30" customHeight="1" thickBot="1">
      <c r="A498" s="47"/>
      <c r="B498" s="48"/>
      <c r="C498" s="49"/>
      <c r="D498" s="48"/>
      <c r="E498" s="48"/>
    </row>
    <row r="499" spans="1:5" ht="30" customHeight="1" thickBot="1">
      <c r="A499" s="47"/>
      <c r="B499" s="48"/>
      <c r="C499" s="49"/>
      <c r="D499" s="48"/>
      <c r="E499" s="48"/>
    </row>
    <row r="500" spans="1:5" ht="30" customHeight="1" thickBot="1">
      <c r="A500" s="47"/>
      <c r="B500" s="48"/>
      <c r="C500" s="49"/>
      <c r="D500" s="48"/>
      <c r="E500" s="48"/>
    </row>
    <row r="501" spans="1:5" ht="30" customHeight="1" thickBot="1">
      <c r="A501" s="47"/>
      <c r="B501" s="48"/>
      <c r="C501" s="49"/>
      <c r="D501" s="48"/>
      <c r="E501" s="48"/>
    </row>
    <row r="502" spans="1:5" ht="30" customHeight="1" thickBot="1">
      <c r="A502" s="47"/>
      <c r="B502" s="48"/>
      <c r="C502" s="49"/>
      <c r="D502" s="48"/>
      <c r="E502" s="48"/>
    </row>
    <row r="503" spans="1:5" ht="30" customHeight="1" thickBot="1">
      <c r="A503" s="47"/>
      <c r="B503" s="48"/>
      <c r="C503" s="49"/>
      <c r="D503" s="48"/>
      <c r="E503" s="48"/>
    </row>
    <row r="504" spans="1:5" ht="30" customHeight="1" thickBot="1">
      <c r="A504" s="47"/>
      <c r="B504" s="48"/>
      <c r="C504" s="49"/>
      <c r="D504" s="48"/>
      <c r="E504" s="48"/>
    </row>
    <row r="505" spans="1:5" ht="30" customHeight="1" thickBot="1">
      <c r="A505" s="47"/>
      <c r="B505" s="48"/>
      <c r="C505" s="49"/>
      <c r="D505" s="48"/>
      <c r="E505" s="48"/>
    </row>
    <row r="506" spans="1:5" ht="30" customHeight="1" thickBot="1">
      <c r="A506" s="47"/>
      <c r="B506" s="48"/>
      <c r="C506" s="49"/>
      <c r="D506" s="48"/>
      <c r="E506" s="48"/>
    </row>
    <row r="507" spans="1:5" ht="30" customHeight="1" thickBot="1">
      <c r="A507" s="47"/>
      <c r="B507" s="48"/>
      <c r="C507" s="49"/>
      <c r="D507" s="48"/>
      <c r="E507" s="48"/>
    </row>
    <row r="508" spans="1:5" ht="30" customHeight="1" thickBot="1">
      <c r="A508" s="47"/>
      <c r="B508" s="48"/>
      <c r="C508" s="49"/>
      <c r="D508" s="48"/>
      <c r="E508" s="48"/>
    </row>
    <row r="509" spans="1:5" ht="30" customHeight="1" thickBot="1">
      <c r="A509" s="47"/>
      <c r="B509" s="48"/>
      <c r="C509" s="49"/>
      <c r="D509" s="48"/>
      <c r="E509" s="48"/>
    </row>
    <row r="510" spans="1:5" ht="30" customHeight="1" thickBot="1">
      <c r="A510" s="47"/>
      <c r="B510" s="48"/>
      <c r="C510" s="49"/>
      <c r="D510" s="48"/>
      <c r="E510" s="48"/>
    </row>
    <row r="511" spans="1:5" ht="30" customHeight="1" thickBot="1">
      <c r="A511" s="47"/>
      <c r="B511" s="48"/>
      <c r="C511" s="49"/>
      <c r="D511" s="48"/>
      <c r="E511" s="48"/>
    </row>
    <row r="512" spans="1:5" ht="30" customHeight="1" thickBot="1">
      <c r="A512" s="47"/>
      <c r="B512" s="48"/>
      <c r="C512" s="49"/>
      <c r="D512" s="48"/>
      <c r="E512" s="48"/>
    </row>
    <row r="513" spans="1:5" ht="30" customHeight="1" thickBot="1">
      <c r="A513" s="47"/>
      <c r="B513" s="48"/>
      <c r="C513" s="49"/>
      <c r="D513" s="48"/>
      <c r="E513" s="48"/>
    </row>
    <row r="514" spans="1:5" ht="30" customHeight="1" thickBot="1">
      <c r="A514" s="47"/>
      <c r="B514" s="48"/>
      <c r="C514" s="49"/>
      <c r="D514" s="48"/>
      <c r="E514" s="48"/>
    </row>
    <row r="515" spans="1:5" ht="30" customHeight="1" thickBot="1">
      <c r="A515" s="47"/>
      <c r="B515" s="48"/>
      <c r="C515" s="49"/>
      <c r="D515" s="48"/>
      <c r="E515" s="48"/>
    </row>
    <row r="516" spans="1:5" ht="30" customHeight="1" thickBot="1">
      <c r="A516" s="47"/>
      <c r="B516" s="48"/>
      <c r="C516" s="49"/>
      <c r="D516" s="48"/>
      <c r="E516" s="48"/>
    </row>
    <row r="517" spans="1:5" ht="30" customHeight="1" thickBot="1">
      <c r="A517" s="47"/>
      <c r="B517" s="48"/>
      <c r="C517" s="49"/>
      <c r="D517" s="48"/>
      <c r="E517" s="48"/>
    </row>
    <row r="518" spans="1:5" ht="30" customHeight="1" thickBot="1">
      <c r="A518" s="47"/>
      <c r="B518" s="48"/>
      <c r="C518" s="49"/>
      <c r="D518" s="48"/>
      <c r="E518" s="48"/>
    </row>
    <row r="519" spans="1:5" ht="30" customHeight="1" thickBot="1">
      <c r="A519" s="47"/>
      <c r="B519" s="48"/>
      <c r="C519" s="49"/>
      <c r="D519" s="48"/>
      <c r="E519" s="48"/>
    </row>
    <row r="520" spans="1:5" ht="30" customHeight="1" thickBot="1">
      <c r="A520" s="47"/>
      <c r="B520" s="48"/>
      <c r="C520" s="49"/>
      <c r="D520" s="48"/>
      <c r="E520" s="48"/>
    </row>
    <row r="521" spans="1:5" ht="30" customHeight="1" thickBot="1">
      <c r="A521" s="47"/>
      <c r="B521" s="48"/>
      <c r="C521" s="49"/>
      <c r="D521" s="48"/>
      <c r="E521" s="48"/>
    </row>
    <row r="522" spans="1:5" ht="30" customHeight="1" thickBot="1">
      <c r="A522" s="47"/>
      <c r="B522" s="48"/>
      <c r="C522" s="49"/>
      <c r="D522" s="48"/>
      <c r="E522" s="48"/>
    </row>
    <row r="523" spans="1:5" ht="30" customHeight="1" thickBot="1">
      <c r="A523" s="47"/>
      <c r="B523" s="48"/>
      <c r="C523" s="49"/>
      <c r="D523" s="48"/>
      <c r="E523" s="48"/>
    </row>
    <row r="524" spans="1:5" ht="30" customHeight="1" thickBot="1">
      <c r="A524" s="47"/>
      <c r="B524" s="48"/>
      <c r="C524" s="49"/>
      <c r="D524" s="48"/>
      <c r="E524" s="48"/>
    </row>
    <row r="525" spans="1:5" ht="30" customHeight="1" thickBot="1">
      <c r="A525" s="47"/>
      <c r="B525" s="48"/>
      <c r="C525" s="49"/>
      <c r="D525" s="48"/>
      <c r="E525" s="48"/>
    </row>
    <row r="526" spans="1:5" ht="30" customHeight="1" thickBot="1">
      <c r="A526" s="47"/>
      <c r="B526" s="48"/>
      <c r="C526" s="49"/>
      <c r="D526" s="48"/>
      <c r="E526" s="48"/>
    </row>
    <row r="527" spans="1:5" ht="30" customHeight="1" thickBot="1">
      <c r="A527" s="47"/>
      <c r="B527" s="48"/>
      <c r="C527" s="49"/>
      <c r="D527" s="48"/>
      <c r="E527" s="48"/>
    </row>
    <row r="528" spans="1:5" ht="30" customHeight="1" thickBot="1">
      <c r="A528" s="47"/>
      <c r="B528" s="48"/>
      <c r="C528" s="49"/>
      <c r="D528" s="48"/>
      <c r="E528" s="48"/>
    </row>
    <row r="529" spans="1:5" ht="30" customHeight="1" thickBot="1">
      <c r="A529" s="47"/>
      <c r="B529" s="48"/>
      <c r="C529" s="49"/>
      <c r="D529" s="48"/>
      <c r="E529" s="48"/>
    </row>
    <row r="530" spans="1:5" ht="30" customHeight="1" thickBot="1">
      <c r="A530" s="47"/>
      <c r="B530" s="48"/>
      <c r="C530" s="49"/>
      <c r="D530" s="48"/>
      <c r="E530" s="48"/>
    </row>
    <row r="531" spans="1:5" ht="30" customHeight="1" thickBot="1">
      <c r="A531" s="47"/>
      <c r="B531" s="48"/>
      <c r="C531" s="49"/>
      <c r="D531" s="48"/>
      <c r="E531" s="48"/>
    </row>
    <row r="532" spans="1:5" ht="30" customHeight="1" thickBot="1">
      <c r="A532" s="47"/>
      <c r="B532" s="48"/>
      <c r="C532" s="49"/>
      <c r="D532" s="48"/>
      <c r="E532" s="48"/>
    </row>
    <row r="533" spans="1:5" ht="30" customHeight="1" thickBot="1">
      <c r="A533" s="47"/>
      <c r="B533" s="48"/>
      <c r="C533" s="49"/>
      <c r="D533" s="48"/>
      <c r="E533" s="48"/>
    </row>
    <row r="534" spans="1:5" ht="30" customHeight="1" thickBot="1">
      <c r="A534" s="47"/>
      <c r="B534" s="48"/>
      <c r="C534" s="49"/>
      <c r="D534" s="48"/>
      <c r="E534" s="48"/>
    </row>
    <row r="535" spans="1:5" ht="30" customHeight="1" thickBot="1">
      <c r="A535" s="47"/>
      <c r="B535" s="48"/>
      <c r="C535" s="49"/>
      <c r="D535" s="48"/>
      <c r="E535" s="48"/>
    </row>
    <row r="536" spans="1:5" ht="30" customHeight="1" thickBot="1">
      <c r="A536" s="47"/>
      <c r="B536" s="48"/>
      <c r="C536" s="49"/>
      <c r="D536" s="48"/>
      <c r="E536" s="48"/>
    </row>
    <row r="537" spans="1:5" ht="30" customHeight="1" thickBot="1">
      <c r="A537" s="47"/>
      <c r="B537" s="48"/>
      <c r="C537" s="49"/>
      <c r="D537" s="48"/>
      <c r="E537" s="48"/>
    </row>
    <row r="538" spans="1:5" ht="30" customHeight="1" thickBot="1">
      <c r="A538" s="47"/>
      <c r="B538" s="48"/>
      <c r="C538" s="49"/>
      <c r="D538" s="48"/>
      <c r="E538" s="48"/>
    </row>
    <row r="539" spans="1:5" ht="30" customHeight="1" thickBot="1">
      <c r="A539" s="47"/>
      <c r="B539" s="48"/>
      <c r="C539" s="49"/>
      <c r="D539" s="48"/>
      <c r="E539" s="48"/>
    </row>
    <row r="540" spans="1:5" ht="30" customHeight="1" thickBot="1">
      <c r="A540" s="47"/>
      <c r="B540" s="48"/>
      <c r="C540" s="49"/>
      <c r="D540" s="48"/>
      <c r="E540" s="48"/>
    </row>
    <row r="541" spans="1:5" ht="30" customHeight="1" thickBot="1">
      <c r="A541" s="47"/>
      <c r="B541" s="48"/>
      <c r="C541" s="49"/>
      <c r="D541" s="48"/>
      <c r="E541" s="48"/>
    </row>
    <row r="542" spans="1:5" ht="30" customHeight="1" thickBot="1">
      <c r="A542" s="47"/>
      <c r="B542" s="48"/>
      <c r="C542" s="49"/>
      <c r="D542" s="48"/>
      <c r="E542" s="48"/>
    </row>
    <row r="543" spans="1:5" ht="30" customHeight="1" thickBot="1">
      <c r="A543" s="47"/>
      <c r="B543" s="48"/>
      <c r="C543" s="49"/>
      <c r="D543" s="48"/>
      <c r="E543" s="48"/>
    </row>
    <row r="544" spans="1:5" ht="30" customHeight="1" thickBot="1">
      <c r="A544" s="47"/>
      <c r="B544" s="48"/>
      <c r="C544" s="49"/>
      <c r="D544" s="48"/>
      <c r="E544" s="48"/>
    </row>
    <row r="545" spans="1:5" ht="30" customHeight="1" thickBot="1">
      <c r="A545" s="47"/>
      <c r="B545" s="48"/>
      <c r="C545" s="49"/>
      <c r="D545" s="48"/>
      <c r="E545" s="48"/>
    </row>
    <row r="546" spans="1:5" ht="30" customHeight="1" thickBot="1">
      <c r="A546" s="47"/>
      <c r="B546" s="48"/>
      <c r="C546" s="49"/>
      <c r="D546" s="48"/>
      <c r="E546" s="48"/>
    </row>
    <row r="547" spans="1:5" ht="30" customHeight="1" thickBot="1">
      <c r="A547" s="47"/>
      <c r="B547" s="48"/>
      <c r="C547" s="49"/>
      <c r="D547" s="48"/>
      <c r="E547" s="48"/>
    </row>
    <row r="548" spans="1:5" ht="30" customHeight="1" thickBot="1">
      <c r="A548" s="47"/>
      <c r="B548" s="48"/>
      <c r="C548" s="49"/>
      <c r="D548" s="48"/>
      <c r="E548" s="48"/>
    </row>
    <row r="549" spans="1:5" ht="30" customHeight="1" thickBot="1">
      <c r="A549" s="47"/>
      <c r="B549" s="48"/>
      <c r="C549" s="49"/>
      <c r="D549" s="48"/>
      <c r="E549" s="48"/>
    </row>
    <row r="550" spans="1:5" ht="30" customHeight="1" thickBot="1">
      <c r="A550" s="47"/>
      <c r="B550" s="48"/>
      <c r="C550" s="49"/>
      <c r="D550" s="48"/>
      <c r="E550" s="48"/>
    </row>
    <row r="551" spans="1:5" ht="30" customHeight="1" thickBot="1">
      <c r="A551" s="47"/>
      <c r="B551" s="48"/>
      <c r="C551" s="49"/>
      <c r="D551" s="48"/>
      <c r="E551" s="48"/>
    </row>
    <row r="552" spans="1:5" ht="30" customHeight="1" thickBot="1">
      <c r="A552" s="47"/>
      <c r="B552" s="48"/>
      <c r="C552" s="49"/>
      <c r="D552" s="48"/>
      <c r="E552" s="48"/>
    </row>
    <row r="553" spans="1:5" ht="30" customHeight="1" thickBot="1">
      <c r="A553" s="47"/>
      <c r="B553" s="48"/>
      <c r="C553" s="49"/>
      <c r="D553" s="48"/>
      <c r="E553" s="48"/>
    </row>
    <row r="554" spans="1:5" ht="30" customHeight="1" thickBot="1">
      <c r="A554" s="47"/>
      <c r="B554" s="48"/>
      <c r="C554" s="49"/>
      <c r="D554" s="48"/>
      <c r="E554" s="48"/>
    </row>
    <row r="555" spans="1:5" ht="30" customHeight="1" thickBot="1">
      <c r="A555" s="47"/>
      <c r="B555" s="48"/>
      <c r="C555" s="49"/>
      <c r="D555" s="48"/>
      <c r="E555" s="48"/>
    </row>
    <row r="556" spans="1:5" ht="30" customHeight="1" thickBot="1">
      <c r="A556" s="47"/>
      <c r="B556" s="48"/>
      <c r="C556" s="49"/>
      <c r="D556" s="48"/>
      <c r="E556" s="48"/>
    </row>
    <row r="557" spans="1:5" ht="30" customHeight="1" thickBot="1">
      <c r="A557" s="47"/>
      <c r="B557" s="48"/>
      <c r="C557" s="49"/>
      <c r="D557" s="48"/>
      <c r="E557" s="48"/>
    </row>
    <row r="558" spans="1:5" ht="30" customHeight="1" thickBot="1">
      <c r="A558" s="47"/>
      <c r="B558" s="48"/>
      <c r="C558" s="49"/>
      <c r="D558" s="48"/>
      <c r="E558" s="48"/>
    </row>
    <row r="559" spans="1:5" ht="30" customHeight="1" thickBot="1">
      <c r="A559" s="47"/>
      <c r="B559" s="48"/>
      <c r="C559" s="49"/>
      <c r="D559" s="48"/>
      <c r="E559" s="48"/>
    </row>
    <row r="560" spans="1:5" ht="30" customHeight="1" thickBot="1">
      <c r="A560" s="47"/>
      <c r="B560" s="48"/>
      <c r="C560" s="49"/>
      <c r="D560" s="48"/>
      <c r="E560" s="48"/>
    </row>
    <row r="561" spans="1:5" ht="30" customHeight="1" thickBot="1">
      <c r="A561" s="47"/>
      <c r="B561" s="48"/>
      <c r="C561" s="49"/>
      <c r="D561" s="48"/>
      <c r="E561" s="48"/>
    </row>
    <row r="562" spans="1:5" ht="30" customHeight="1" thickBot="1">
      <c r="A562" s="47"/>
      <c r="B562" s="48"/>
      <c r="C562" s="49"/>
      <c r="D562" s="48"/>
      <c r="E562" s="48"/>
    </row>
    <row r="563" spans="1:5" ht="30" customHeight="1" thickBot="1">
      <c r="A563" s="47"/>
      <c r="B563" s="48"/>
      <c r="C563" s="49"/>
      <c r="D563" s="48"/>
      <c r="E563" s="48"/>
    </row>
    <row r="564" spans="1:5" ht="30" customHeight="1" thickBot="1">
      <c r="A564" s="47"/>
      <c r="B564" s="48"/>
      <c r="C564" s="49"/>
      <c r="D564" s="48"/>
      <c r="E564" s="48"/>
    </row>
    <row r="565" spans="1:5" ht="30" customHeight="1" thickBot="1">
      <c r="A565" s="47"/>
      <c r="B565" s="48"/>
      <c r="C565" s="49"/>
      <c r="D565" s="48"/>
      <c r="E565" s="48"/>
    </row>
    <row r="566" spans="1:5" ht="30" customHeight="1" thickBot="1">
      <c r="A566" s="47"/>
      <c r="B566" s="48"/>
      <c r="C566" s="49"/>
      <c r="D566" s="48"/>
      <c r="E566" s="48"/>
    </row>
    <row r="567" spans="1:5" ht="30" customHeight="1" thickBot="1">
      <c r="A567" s="47"/>
      <c r="B567" s="48"/>
      <c r="C567" s="49"/>
      <c r="D567" s="48"/>
      <c r="E567" s="48"/>
    </row>
    <row r="568" spans="1:5" ht="30" customHeight="1" thickBot="1">
      <c r="A568" s="47"/>
      <c r="B568" s="48"/>
      <c r="C568" s="49"/>
      <c r="D568" s="48"/>
      <c r="E568" s="48"/>
    </row>
    <row r="569" spans="1:5" ht="30" customHeight="1" thickBot="1">
      <c r="A569" s="47"/>
      <c r="B569" s="48"/>
      <c r="C569" s="49"/>
      <c r="D569" s="48"/>
      <c r="E569" s="48"/>
    </row>
    <row r="570" spans="1:5" ht="30" customHeight="1" thickBot="1">
      <c r="A570" s="47"/>
      <c r="B570" s="48"/>
      <c r="C570" s="49"/>
      <c r="D570" s="48"/>
      <c r="E570" s="48"/>
    </row>
    <row r="571" spans="1:5" ht="30" customHeight="1" thickBot="1">
      <c r="A571" s="47"/>
      <c r="B571" s="48"/>
      <c r="C571" s="49"/>
      <c r="D571" s="48"/>
      <c r="E571" s="48"/>
    </row>
    <row r="572" spans="1:5" ht="30" customHeight="1" thickBot="1">
      <c r="A572" s="47"/>
      <c r="B572" s="48"/>
      <c r="C572" s="49"/>
      <c r="D572" s="48"/>
      <c r="E572" s="48"/>
    </row>
    <row r="573" spans="1:5" ht="30" customHeight="1" thickBot="1">
      <c r="A573" s="47"/>
      <c r="B573" s="48"/>
      <c r="C573" s="49"/>
      <c r="D573" s="48"/>
      <c r="E573" s="48"/>
    </row>
    <row r="574" spans="1:5" ht="30" customHeight="1" thickBot="1">
      <c r="A574" s="47"/>
      <c r="B574" s="48"/>
      <c r="C574" s="49"/>
      <c r="D574" s="48"/>
      <c r="E574" s="48"/>
    </row>
    <row r="575" spans="1:5" ht="30" customHeight="1" thickBot="1">
      <c r="A575" s="47"/>
      <c r="B575" s="48"/>
      <c r="C575" s="49"/>
      <c r="D575" s="48"/>
      <c r="E575" s="48"/>
    </row>
    <row r="576" spans="1:5" ht="30" customHeight="1" thickBot="1">
      <c r="A576" s="47"/>
      <c r="B576" s="48"/>
      <c r="C576" s="49"/>
      <c r="D576" s="48"/>
      <c r="E576" s="48"/>
    </row>
    <row r="577" spans="1:5" ht="30" customHeight="1" thickBot="1">
      <c r="A577" s="47"/>
      <c r="B577" s="48"/>
      <c r="C577" s="49"/>
      <c r="D577" s="48"/>
      <c r="E577" s="48"/>
    </row>
    <row r="578" spans="1:5" ht="30" customHeight="1" thickBot="1">
      <c r="A578" s="47"/>
      <c r="B578" s="48"/>
      <c r="C578" s="49"/>
      <c r="D578" s="48"/>
      <c r="E578" s="48"/>
    </row>
    <row r="579" spans="1:5" ht="30" customHeight="1" thickBot="1">
      <c r="A579" s="47"/>
      <c r="B579" s="48"/>
      <c r="C579" s="49"/>
      <c r="D579" s="48"/>
      <c r="E579" s="48"/>
    </row>
    <row r="580" spans="1:5" ht="30" customHeight="1" thickBot="1">
      <c r="A580" s="47"/>
      <c r="B580" s="48"/>
      <c r="C580" s="49"/>
      <c r="D580" s="48"/>
      <c r="E580" s="48"/>
    </row>
    <row r="581" spans="1:5" ht="30" customHeight="1" thickBot="1">
      <c r="A581" s="47"/>
      <c r="B581" s="48"/>
      <c r="C581" s="49"/>
      <c r="D581" s="48"/>
      <c r="E581" s="48"/>
    </row>
    <row r="582" spans="1:5" ht="30" customHeight="1" thickBot="1">
      <c r="A582" s="47"/>
      <c r="B582" s="48"/>
      <c r="C582" s="49"/>
      <c r="D582" s="48"/>
      <c r="E582" s="48"/>
    </row>
    <row r="583" spans="1:5" ht="30" customHeight="1" thickBot="1">
      <c r="A583" s="47"/>
      <c r="B583" s="48"/>
      <c r="C583" s="49"/>
      <c r="D583" s="48"/>
      <c r="E583" s="48"/>
    </row>
    <row r="584" spans="1:5" ht="30" customHeight="1" thickBot="1">
      <c r="A584" s="47"/>
      <c r="B584" s="48"/>
      <c r="C584" s="49"/>
      <c r="D584" s="48"/>
      <c r="E584" s="48"/>
    </row>
    <row r="585" spans="1:5" ht="30" customHeight="1" thickBot="1">
      <c r="A585" s="47"/>
      <c r="B585" s="48"/>
      <c r="C585" s="49"/>
      <c r="D585" s="48"/>
      <c r="E585" s="48"/>
    </row>
    <row r="586" spans="1:5" ht="30" customHeight="1" thickBot="1">
      <c r="A586" s="47"/>
      <c r="B586" s="48"/>
      <c r="C586" s="49"/>
      <c r="D586" s="48"/>
      <c r="E586" s="48"/>
    </row>
    <row r="587" spans="1:5" ht="30" customHeight="1" thickBot="1">
      <c r="A587" s="47"/>
      <c r="B587" s="48"/>
      <c r="C587" s="49"/>
      <c r="D587" s="48"/>
      <c r="E587" s="48"/>
    </row>
    <row r="588" spans="1:5" ht="30" customHeight="1" thickBot="1">
      <c r="A588" s="47"/>
      <c r="B588" s="48"/>
      <c r="C588" s="49"/>
      <c r="D588" s="48"/>
      <c r="E588" s="48"/>
    </row>
    <row r="589" spans="1:5" ht="30" customHeight="1" thickBot="1">
      <c r="A589" s="47"/>
      <c r="B589" s="48"/>
      <c r="C589" s="49"/>
      <c r="D589" s="48"/>
      <c r="E589" s="48"/>
    </row>
    <row r="590" spans="1:5" ht="30" customHeight="1" thickBot="1">
      <c r="A590" s="47"/>
      <c r="B590" s="48"/>
      <c r="C590" s="49"/>
      <c r="D590" s="48"/>
      <c r="E590" s="48"/>
    </row>
    <row r="591" spans="1:5" ht="30" customHeight="1" thickBot="1">
      <c r="A591" s="47"/>
      <c r="B591" s="48"/>
      <c r="C591" s="49"/>
      <c r="D591" s="48"/>
      <c r="E591" s="48"/>
    </row>
    <row r="592" spans="1:5" ht="30" customHeight="1" thickBot="1">
      <c r="A592" s="47"/>
      <c r="B592" s="48"/>
      <c r="C592" s="49"/>
      <c r="D592" s="48"/>
      <c r="E592" s="48"/>
    </row>
    <row r="593" spans="1:5" ht="30" customHeight="1" thickBot="1">
      <c r="A593" s="47"/>
      <c r="B593" s="48"/>
      <c r="C593" s="49"/>
      <c r="D593" s="48"/>
      <c r="E593" s="48"/>
    </row>
    <row r="594" spans="1:5" ht="30" customHeight="1" thickBot="1">
      <c r="A594" s="47"/>
      <c r="B594" s="48"/>
      <c r="C594" s="49"/>
      <c r="D594" s="48"/>
      <c r="E594" s="48"/>
    </row>
    <row r="595" spans="1:5" ht="30" customHeight="1" thickBot="1">
      <c r="A595" s="47"/>
      <c r="B595" s="48"/>
      <c r="C595" s="49"/>
      <c r="D595" s="48"/>
      <c r="E595" s="48"/>
    </row>
    <row r="596" spans="1:5" ht="30" customHeight="1" thickBot="1">
      <c r="A596" s="47"/>
      <c r="B596" s="48"/>
      <c r="C596" s="49"/>
      <c r="D596" s="48"/>
      <c r="E596" s="48"/>
    </row>
    <row r="597" spans="1:5" ht="30" customHeight="1" thickBot="1">
      <c r="A597" s="47"/>
      <c r="B597" s="48"/>
      <c r="C597" s="49"/>
      <c r="D597" s="48"/>
      <c r="E597" s="48"/>
    </row>
    <row r="598" spans="1:5" ht="30" customHeight="1" thickBot="1">
      <c r="A598" s="47"/>
      <c r="B598" s="48"/>
      <c r="C598" s="49"/>
      <c r="D598" s="48"/>
      <c r="E598" s="48"/>
    </row>
    <row r="599" spans="1:5" ht="30" customHeight="1" thickBot="1">
      <c r="A599" s="47"/>
      <c r="B599" s="48"/>
      <c r="C599" s="49"/>
      <c r="D599" s="48"/>
      <c r="E599" s="48"/>
    </row>
    <row r="600" spans="1:5" ht="30" customHeight="1" thickBot="1">
      <c r="A600" s="47"/>
      <c r="B600" s="48"/>
      <c r="C600" s="49"/>
      <c r="D600" s="48"/>
      <c r="E600" s="48"/>
    </row>
    <row r="601" spans="1:5" ht="30" customHeight="1" thickBot="1">
      <c r="A601" s="47"/>
      <c r="B601" s="48"/>
      <c r="C601" s="49"/>
      <c r="D601" s="48"/>
      <c r="E601" s="48"/>
    </row>
    <row r="602" spans="1:5" ht="30" customHeight="1" thickBot="1">
      <c r="A602" s="47"/>
      <c r="B602" s="48"/>
      <c r="C602" s="49"/>
      <c r="D602" s="48"/>
      <c r="E602" s="48"/>
    </row>
    <row r="603" spans="1:5" ht="30" customHeight="1" thickBot="1">
      <c r="A603" s="47"/>
      <c r="B603" s="48"/>
      <c r="C603" s="49"/>
      <c r="D603" s="48"/>
      <c r="E603" s="48"/>
    </row>
    <row r="604" spans="1:5" ht="30" customHeight="1" thickBot="1">
      <c r="A604" s="47"/>
      <c r="B604" s="48"/>
      <c r="C604" s="49"/>
      <c r="D604" s="48"/>
      <c r="E604" s="48"/>
    </row>
    <row r="605" spans="1:5" ht="30" customHeight="1" thickBot="1">
      <c r="A605" s="47"/>
      <c r="B605" s="48"/>
      <c r="C605" s="49"/>
      <c r="D605" s="48"/>
      <c r="E605" s="48"/>
    </row>
    <row r="606" spans="1:5" ht="30" customHeight="1" thickBot="1">
      <c r="A606" s="47"/>
      <c r="B606" s="48"/>
      <c r="C606" s="49"/>
      <c r="D606" s="48"/>
      <c r="E606" s="48"/>
    </row>
    <row r="607" spans="1:5" ht="30" customHeight="1" thickBot="1">
      <c r="A607" s="47"/>
      <c r="B607" s="48"/>
      <c r="C607" s="49"/>
      <c r="D607" s="48"/>
      <c r="E607" s="48"/>
    </row>
    <row r="608" spans="1:5" ht="30" customHeight="1" thickBot="1">
      <c r="A608" s="47"/>
      <c r="B608" s="48"/>
      <c r="C608" s="49"/>
      <c r="D608" s="48"/>
      <c r="E608" s="48"/>
    </row>
    <row r="609" spans="1:5" ht="30" customHeight="1" thickBot="1">
      <c r="A609" s="47"/>
      <c r="B609" s="48"/>
      <c r="C609" s="49"/>
      <c r="D609" s="48"/>
      <c r="E609" s="48"/>
    </row>
    <row r="610" spans="1:5" ht="30" customHeight="1" thickBot="1">
      <c r="A610" s="47"/>
      <c r="B610" s="48"/>
      <c r="C610" s="49"/>
      <c r="D610" s="48"/>
      <c r="E610" s="48"/>
    </row>
    <row r="611" spans="1:5" ht="30" customHeight="1" thickBot="1">
      <c r="A611" s="47"/>
      <c r="B611" s="48"/>
      <c r="C611" s="49"/>
      <c r="D611" s="48"/>
      <c r="E611" s="48"/>
    </row>
    <row r="612" spans="1:5" ht="30" customHeight="1" thickBot="1">
      <c r="A612" s="47"/>
      <c r="B612" s="48"/>
      <c r="C612" s="49"/>
      <c r="D612" s="48"/>
      <c r="E612" s="48"/>
    </row>
    <row r="613" spans="1:5" ht="30" customHeight="1" thickBot="1">
      <c r="A613" s="47"/>
      <c r="B613" s="48"/>
      <c r="C613" s="49"/>
      <c r="D613" s="48"/>
      <c r="E613" s="48"/>
    </row>
    <row r="614" spans="1:5" ht="30" customHeight="1" thickBot="1">
      <c r="A614" s="47"/>
      <c r="B614" s="48"/>
      <c r="C614" s="49"/>
      <c r="D614" s="48"/>
      <c r="E614" s="48"/>
    </row>
    <row r="615" spans="1:5" ht="30" customHeight="1" thickBot="1">
      <c r="A615" s="47"/>
      <c r="B615" s="48"/>
      <c r="C615" s="49"/>
      <c r="D615" s="48"/>
      <c r="E615" s="48"/>
    </row>
    <row r="616" spans="1:5" ht="30" customHeight="1" thickBot="1">
      <c r="A616" s="47"/>
      <c r="B616" s="48"/>
      <c r="C616" s="49"/>
      <c r="D616" s="48"/>
      <c r="E616" s="48"/>
    </row>
    <row r="617" spans="1:5" ht="30" customHeight="1" thickBot="1">
      <c r="A617" s="47"/>
      <c r="B617" s="48"/>
      <c r="C617" s="49"/>
      <c r="D617" s="48"/>
      <c r="E617" s="48"/>
    </row>
    <row r="618" spans="1:5" ht="30" customHeight="1" thickBot="1">
      <c r="A618" s="47"/>
      <c r="B618" s="48"/>
      <c r="C618" s="49"/>
      <c r="D618" s="48"/>
      <c r="E618" s="48"/>
    </row>
    <row r="619" spans="1:5" ht="30" customHeight="1" thickBot="1">
      <c r="A619" s="47"/>
      <c r="B619" s="48"/>
      <c r="C619" s="49"/>
      <c r="D619" s="48"/>
      <c r="E619" s="48"/>
    </row>
    <row r="620" spans="1:5" ht="30" customHeight="1" thickBot="1">
      <c r="A620" s="47"/>
      <c r="B620" s="48"/>
      <c r="C620" s="49"/>
      <c r="D620" s="48"/>
      <c r="E620" s="48"/>
    </row>
    <row r="621" spans="1:5" ht="30" customHeight="1" thickBot="1">
      <c r="A621" s="47"/>
      <c r="B621" s="48"/>
      <c r="C621" s="49"/>
      <c r="D621" s="48"/>
      <c r="E621" s="48"/>
    </row>
    <row r="622" spans="1:5" ht="30" customHeight="1" thickBot="1">
      <c r="A622" s="47"/>
      <c r="B622" s="48"/>
      <c r="C622" s="49"/>
      <c r="D622" s="48"/>
      <c r="E622" s="48"/>
    </row>
    <row r="623" spans="1:5" ht="30" customHeight="1" thickBot="1">
      <c r="A623" s="47"/>
      <c r="B623" s="48"/>
      <c r="C623" s="49"/>
      <c r="D623" s="48"/>
      <c r="E623" s="48"/>
    </row>
    <row r="624" spans="1:5" ht="30" customHeight="1" thickBot="1">
      <c r="A624" s="47"/>
      <c r="B624" s="48"/>
      <c r="C624" s="49"/>
      <c r="D624" s="48"/>
      <c r="E624" s="48"/>
    </row>
    <row r="625" spans="1:5" ht="30" customHeight="1" thickBot="1">
      <c r="A625" s="47"/>
      <c r="B625" s="48"/>
      <c r="C625" s="49"/>
      <c r="D625" s="48"/>
      <c r="E625" s="48"/>
    </row>
    <row r="626" spans="1:5" ht="30" customHeight="1" thickBot="1">
      <c r="A626" s="47"/>
      <c r="B626" s="48"/>
      <c r="C626" s="49"/>
      <c r="D626" s="48"/>
      <c r="E626" s="48"/>
    </row>
    <row r="627" spans="1:5" ht="30" customHeight="1" thickBot="1">
      <c r="A627" s="47"/>
      <c r="B627" s="48"/>
      <c r="C627" s="49"/>
      <c r="D627" s="48"/>
      <c r="E627" s="48"/>
    </row>
    <row r="628" spans="1:5" ht="30" customHeight="1" thickBot="1">
      <c r="A628" s="47"/>
      <c r="B628" s="48"/>
      <c r="C628" s="49"/>
      <c r="D628" s="48"/>
      <c r="E628" s="48"/>
    </row>
    <row r="629" spans="1:5" ht="30" customHeight="1" thickBot="1">
      <c r="A629" s="47"/>
      <c r="B629" s="48"/>
      <c r="C629" s="49"/>
      <c r="D629" s="48"/>
      <c r="E629" s="48"/>
    </row>
    <row r="630" spans="1:5" ht="30" customHeight="1" thickBot="1">
      <c r="A630" s="47"/>
      <c r="B630" s="48"/>
      <c r="C630" s="49"/>
      <c r="D630" s="48"/>
      <c r="E630" s="48"/>
    </row>
    <row r="631" spans="1:5" ht="30" customHeight="1" thickBot="1">
      <c r="A631" s="47"/>
      <c r="B631" s="48"/>
      <c r="C631" s="49"/>
      <c r="D631" s="48"/>
      <c r="E631" s="48"/>
    </row>
    <row r="632" spans="1:5" ht="30" customHeight="1" thickBot="1">
      <c r="A632" s="47"/>
      <c r="B632" s="48"/>
      <c r="C632" s="49"/>
      <c r="D632" s="48"/>
      <c r="E632" s="48"/>
    </row>
    <row r="633" spans="1:5" ht="30" customHeight="1" thickBot="1">
      <c r="A633" s="47"/>
      <c r="B633" s="48"/>
      <c r="C633" s="49"/>
      <c r="D633" s="48"/>
      <c r="E633" s="48"/>
    </row>
    <row r="634" spans="1:5" ht="30" customHeight="1" thickBot="1">
      <c r="A634" s="47"/>
      <c r="B634" s="48"/>
      <c r="C634" s="49"/>
      <c r="D634" s="48"/>
      <c r="E634" s="48"/>
    </row>
    <row r="635" spans="1:5" ht="30" customHeight="1" thickBot="1">
      <c r="A635" s="47"/>
      <c r="B635" s="48"/>
      <c r="C635" s="49"/>
      <c r="D635" s="48"/>
      <c r="E635" s="48"/>
    </row>
    <row r="636" spans="1:5" ht="30" customHeight="1" thickBot="1">
      <c r="A636" s="47"/>
      <c r="B636" s="48"/>
      <c r="C636" s="49"/>
      <c r="D636" s="48"/>
      <c r="E636" s="48"/>
    </row>
    <row r="637" spans="1:5" ht="30" customHeight="1" thickBot="1">
      <c r="A637" s="47"/>
      <c r="B637" s="48"/>
      <c r="C637" s="49"/>
      <c r="D637" s="48"/>
      <c r="E637" s="48"/>
    </row>
    <row r="638" spans="1:5" ht="30" customHeight="1" thickBot="1">
      <c r="A638" s="47"/>
      <c r="B638" s="48"/>
      <c r="C638" s="49"/>
      <c r="D638" s="48"/>
      <c r="E638" s="48"/>
    </row>
    <row r="639" spans="1:5" ht="30" customHeight="1" thickBot="1">
      <c r="A639" s="47"/>
      <c r="B639" s="48"/>
      <c r="C639" s="49"/>
      <c r="D639" s="48"/>
      <c r="E639" s="48"/>
    </row>
    <row r="640" spans="1:5" ht="30" customHeight="1" thickBot="1">
      <c r="A640" s="47"/>
      <c r="B640" s="48"/>
      <c r="C640" s="49"/>
      <c r="D640" s="48"/>
      <c r="E640" s="48"/>
    </row>
    <row r="641" spans="1:5" ht="30" customHeight="1" thickBot="1">
      <c r="A641" s="47"/>
      <c r="B641" s="48"/>
      <c r="C641" s="49"/>
      <c r="D641" s="48"/>
      <c r="E641" s="48"/>
    </row>
    <row r="642" spans="1:5" ht="30" customHeight="1" thickBot="1">
      <c r="A642" s="47"/>
      <c r="B642" s="48"/>
      <c r="C642" s="49"/>
      <c r="D642" s="48"/>
      <c r="E642" s="48"/>
    </row>
    <row r="643" spans="1:5" ht="30" customHeight="1" thickBot="1">
      <c r="A643" s="47"/>
      <c r="B643" s="48"/>
      <c r="C643" s="49"/>
      <c r="D643" s="48"/>
      <c r="E643" s="48"/>
    </row>
    <row r="644" spans="1:5" ht="30" customHeight="1" thickBot="1">
      <c r="A644" s="47"/>
      <c r="B644" s="48"/>
      <c r="C644" s="49"/>
      <c r="D644" s="48"/>
      <c r="E644" s="48"/>
    </row>
    <row r="645" spans="1:5" ht="30" customHeight="1" thickBot="1">
      <c r="A645" s="47"/>
      <c r="B645" s="48"/>
      <c r="C645" s="49"/>
      <c r="D645" s="48"/>
      <c r="E645" s="48"/>
    </row>
    <row r="646" spans="1:5" ht="30" customHeight="1" thickBot="1">
      <c r="A646" s="47"/>
      <c r="B646" s="48"/>
      <c r="C646" s="49"/>
      <c r="D646" s="48"/>
      <c r="E646" s="48"/>
    </row>
    <row r="647" spans="1:5" ht="30" customHeight="1" thickBot="1">
      <c r="A647" s="47"/>
      <c r="B647" s="48"/>
      <c r="C647" s="49"/>
      <c r="D647" s="48"/>
      <c r="E647" s="48"/>
    </row>
    <row r="648" spans="1:5" ht="30" customHeight="1" thickBot="1">
      <c r="A648" s="47"/>
      <c r="B648" s="48"/>
      <c r="C648" s="49"/>
      <c r="D648" s="48"/>
      <c r="E648" s="48"/>
    </row>
    <row r="649" spans="1:5" ht="30" customHeight="1" thickBot="1">
      <c r="A649" s="47"/>
      <c r="B649" s="48"/>
      <c r="C649" s="49"/>
      <c r="D649" s="48"/>
      <c r="E649" s="48"/>
    </row>
    <row r="650" spans="1:5" ht="30" customHeight="1" thickBot="1">
      <c r="A650" s="47"/>
      <c r="B650" s="48"/>
      <c r="C650" s="49"/>
      <c r="D650" s="48"/>
      <c r="E650" s="48"/>
    </row>
    <row r="651" spans="1:5" ht="30" customHeight="1" thickBot="1">
      <c r="A651" s="47"/>
      <c r="B651" s="48"/>
      <c r="C651" s="49"/>
      <c r="D651" s="48"/>
      <c r="E651" s="48"/>
    </row>
    <row r="652" spans="1:5" ht="30" customHeight="1" thickBot="1">
      <c r="A652" s="47"/>
      <c r="B652" s="48"/>
      <c r="C652" s="49"/>
      <c r="D652" s="48"/>
      <c r="E652" s="48"/>
    </row>
    <row r="653" spans="1:5" ht="30" customHeight="1" thickBot="1">
      <c r="A653" s="47"/>
      <c r="B653" s="48"/>
      <c r="C653" s="49"/>
      <c r="D653" s="48"/>
      <c r="E653" s="48"/>
    </row>
    <row r="654" spans="1:5" ht="30" customHeight="1" thickBot="1">
      <c r="A654" s="47"/>
      <c r="B654" s="48"/>
      <c r="C654" s="49"/>
      <c r="D654" s="48"/>
      <c r="E654" s="48"/>
    </row>
    <row r="655" spans="1:5" ht="30" customHeight="1" thickBot="1">
      <c r="A655" s="47"/>
      <c r="B655" s="48"/>
      <c r="C655" s="49"/>
      <c r="D655" s="48"/>
      <c r="E655" s="48"/>
    </row>
    <row r="656" spans="1:5" ht="30" customHeight="1" thickBot="1">
      <c r="A656" s="47"/>
      <c r="B656" s="48"/>
      <c r="C656" s="49"/>
      <c r="D656" s="48"/>
      <c r="E656" s="48"/>
    </row>
    <row r="657" spans="1:5" ht="30" customHeight="1" thickBot="1">
      <c r="A657" s="47"/>
      <c r="B657" s="48"/>
      <c r="C657" s="49"/>
      <c r="D657" s="48"/>
      <c r="E657" s="48"/>
    </row>
    <row r="658" spans="1:5" ht="30" customHeight="1" thickBot="1">
      <c r="A658" s="47"/>
      <c r="B658" s="48"/>
      <c r="C658" s="49"/>
      <c r="D658" s="48"/>
      <c r="E658" s="48"/>
    </row>
    <row r="659" spans="1:5" ht="30" customHeight="1" thickBot="1">
      <c r="A659" s="47"/>
      <c r="B659" s="48"/>
      <c r="C659" s="49"/>
      <c r="D659" s="48"/>
      <c r="E659" s="48"/>
    </row>
    <row r="660" spans="1:5" ht="30" customHeight="1" thickBot="1">
      <c r="A660" s="47"/>
      <c r="B660" s="48"/>
      <c r="C660" s="49"/>
      <c r="D660" s="48"/>
      <c r="E660" s="48"/>
    </row>
    <row r="661" spans="1:5" ht="30" customHeight="1" thickBot="1">
      <c r="A661" s="47"/>
      <c r="B661" s="48"/>
      <c r="C661" s="49"/>
      <c r="D661" s="48"/>
      <c r="E661" s="48"/>
    </row>
    <row r="662" spans="1:5" ht="30" customHeight="1" thickBot="1">
      <c r="A662" s="47"/>
      <c r="B662" s="48"/>
      <c r="C662" s="49"/>
      <c r="D662" s="48"/>
      <c r="E662" s="48"/>
    </row>
    <row r="663" spans="1:5" ht="30" customHeight="1" thickBot="1">
      <c r="A663" s="47"/>
      <c r="B663" s="48"/>
      <c r="C663" s="49"/>
      <c r="D663" s="48"/>
      <c r="E663" s="48"/>
    </row>
    <row r="664" spans="1:5" ht="30" customHeight="1" thickBot="1">
      <c r="A664" s="47"/>
      <c r="B664" s="48"/>
      <c r="C664" s="49"/>
      <c r="D664" s="48"/>
      <c r="E664" s="48"/>
    </row>
    <row r="665" spans="1:5" ht="30" customHeight="1" thickBot="1">
      <c r="A665" s="47"/>
      <c r="B665" s="48"/>
      <c r="C665" s="49"/>
      <c r="D665" s="48"/>
      <c r="E665" s="48"/>
    </row>
    <row r="666" spans="1:5" ht="30" customHeight="1" thickBot="1">
      <c r="A666" s="47"/>
      <c r="B666" s="48"/>
      <c r="C666" s="49"/>
      <c r="D666" s="48"/>
      <c r="E666" s="48"/>
    </row>
    <row r="667" spans="1:5" ht="30" customHeight="1" thickBot="1">
      <c r="A667" s="47"/>
      <c r="B667" s="48"/>
      <c r="C667" s="49"/>
      <c r="D667" s="48"/>
      <c r="E667" s="48"/>
    </row>
    <row r="668" spans="1:5" ht="30" customHeight="1" thickBot="1">
      <c r="A668" s="47"/>
      <c r="B668" s="48"/>
      <c r="C668" s="49"/>
      <c r="D668" s="48"/>
      <c r="E668" s="48"/>
    </row>
    <row r="669" spans="1:5" ht="30" customHeight="1" thickBot="1">
      <c r="A669" s="47"/>
      <c r="B669" s="48"/>
      <c r="C669" s="49"/>
      <c r="D669" s="48"/>
      <c r="E669" s="48"/>
    </row>
    <row r="670" spans="1:5" ht="30" customHeight="1" thickBot="1">
      <c r="A670" s="47"/>
      <c r="B670" s="48"/>
      <c r="C670" s="49"/>
      <c r="D670" s="48"/>
      <c r="E670" s="48"/>
    </row>
    <row r="671" spans="1:5" ht="30" customHeight="1" thickBot="1">
      <c r="A671" s="47"/>
      <c r="B671" s="48"/>
      <c r="C671" s="49"/>
      <c r="D671" s="48"/>
      <c r="E671" s="48"/>
    </row>
    <row r="672" spans="1:5" ht="30" customHeight="1" thickBot="1">
      <c r="A672" s="47"/>
      <c r="B672" s="48"/>
      <c r="C672" s="49"/>
      <c r="D672" s="48"/>
      <c r="E672" s="48"/>
    </row>
    <row r="673" spans="1:5" ht="30" customHeight="1" thickBot="1">
      <c r="A673" s="47"/>
      <c r="B673" s="48"/>
      <c r="C673" s="49"/>
      <c r="D673" s="48"/>
      <c r="E673" s="48"/>
    </row>
    <row r="674" spans="1:5" ht="30" customHeight="1" thickBot="1">
      <c r="A674" s="47"/>
      <c r="B674" s="48"/>
      <c r="C674" s="49"/>
      <c r="D674" s="48"/>
      <c r="E674" s="48"/>
    </row>
    <row r="675" spans="1:5" ht="30" customHeight="1" thickBot="1">
      <c r="A675" s="47"/>
      <c r="B675" s="48"/>
      <c r="C675" s="49"/>
      <c r="D675" s="48"/>
      <c r="E675" s="48"/>
    </row>
    <row r="676" spans="1:5" ht="30" customHeight="1" thickBot="1">
      <c r="A676" s="47"/>
      <c r="B676" s="48"/>
      <c r="C676" s="49"/>
      <c r="D676" s="48"/>
      <c r="E676" s="48"/>
    </row>
    <row r="677" spans="1:5" ht="30" customHeight="1" thickBot="1">
      <c r="A677" s="47"/>
      <c r="B677" s="48"/>
      <c r="C677" s="49"/>
      <c r="D677" s="48"/>
      <c r="E677" s="48"/>
    </row>
    <row r="678" spans="1:5" ht="30" customHeight="1" thickBot="1">
      <c r="A678" s="47"/>
      <c r="B678" s="48"/>
      <c r="C678" s="49"/>
      <c r="D678" s="48"/>
      <c r="E678" s="48"/>
    </row>
    <row r="679" spans="1:5" ht="30" customHeight="1" thickBot="1">
      <c r="A679" s="47"/>
      <c r="B679" s="48"/>
      <c r="C679" s="49"/>
      <c r="D679" s="48"/>
      <c r="E679" s="48"/>
    </row>
    <row r="680" spans="1:5" ht="30" customHeight="1" thickBot="1">
      <c r="A680" s="47"/>
      <c r="B680" s="48"/>
      <c r="C680" s="49"/>
      <c r="D680" s="48"/>
      <c r="E680" s="48"/>
    </row>
    <row r="681" spans="1:5" ht="30" customHeight="1" thickBot="1">
      <c r="A681" s="47"/>
      <c r="B681" s="48"/>
      <c r="C681" s="49"/>
      <c r="D681" s="48"/>
      <c r="E681" s="48"/>
    </row>
    <row r="682" spans="1:5" ht="30" customHeight="1" thickBot="1">
      <c r="A682" s="47"/>
      <c r="B682" s="48"/>
      <c r="C682" s="49"/>
      <c r="D682" s="48"/>
      <c r="E682" s="48"/>
    </row>
    <row r="683" spans="1:5" ht="30" customHeight="1" thickBot="1">
      <c r="A683" s="47"/>
      <c r="B683" s="48"/>
      <c r="C683" s="49"/>
      <c r="D683" s="48"/>
      <c r="E683" s="48"/>
    </row>
    <row r="684" spans="1:5" ht="30" customHeight="1" thickBot="1">
      <c r="A684" s="47"/>
      <c r="B684" s="48"/>
      <c r="C684" s="49"/>
      <c r="D684" s="48"/>
      <c r="E684" s="48"/>
    </row>
    <row r="685" spans="1:5" ht="30" customHeight="1" thickBot="1">
      <c r="A685" s="47"/>
      <c r="B685" s="48"/>
      <c r="C685" s="49"/>
      <c r="D685" s="48"/>
      <c r="E685" s="48"/>
    </row>
    <row r="686" spans="1:5" ht="30" customHeight="1" thickBot="1">
      <c r="A686" s="47"/>
      <c r="B686" s="48"/>
      <c r="C686" s="49"/>
      <c r="D686" s="48"/>
      <c r="E686" s="48"/>
    </row>
    <row r="687" spans="1:5" ht="30" customHeight="1" thickBot="1">
      <c r="A687" s="47"/>
      <c r="B687" s="48"/>
      <c r="C687" s="49"/>
      <c r="D687" s="48"/>
      <c r="E687" s="48"/>
    </row>
    <row r="688" spans="1:5" ht="30" customHeight="1" thickBot="1">
      <c r="A688" s="47"/>
      <c r="B688" s="48"/>
      <c r="C688" s="49"/>
      <c r="D688" s="48"/>
      <c r="E688" s="48"/>
    </row>
    <row r="689" spans="1:5" ht="30" customHeight="1" thickBot="1">
      <c r="A689" s="47"/>
      <c r="B689" s="48"/>
      <c r="C689" s="49"/>
      <c r="D689" s="48"/>
      <c r="E689" s="48"/>
    </row>
    <row r="690" spans="1:5" ht="30" customHeight="1" thickBot="1">
      <c r="A690" s="47"/>
      <c r="B690" s="48"/>
      <c r="C690" s="49"/>
      <c r="D690" s="48"/>
      <c r="E690" s="48"/>
    </row>
    <row r="691" spans="1:5" ht="30" customHeight="1" thickBot="1">
      <c r="A691" s="47"/>
      <c r="B691" s="48"/>
      <c r="C691" s="49"/>
      <c r="D691" s="48"/>
      <c r="E691" s="48"/>
    </row>
    <row r="692" spans="1:5" ht="30" customHeight="1" thickBot="1">
      <c r="A692" s="47"/>
      <c r="B692" s="48"/>
      <c r="C692" s="49"/>
      <c r="D692" s="48"/>
      <c r="E692" s="48"/>
    </row>
    <row r="693" spans="1:5" ht="30" customHeight="1" thickBot="1">
      <c r="A693" s="47"/>
      <c r="B693" s="48"/>
      <c r="C693" s="49"/>
      <c r="D693" s="48"/>
      <c r="E693" s="48"/>
    </row>
    <row r="694" spans="1:5" ht="30" customHeight="1" thickBot="1">
      <c r="A694" s="47"/>
      <c r="B694" s="48"/>
      <c r="C694" s="49"/>
      <c r="D694" s="48"/>
      <c r="E694" s="48"/>
    </row>
    <row r="695" spans="1:5" ht="30" customHeight="1" thickBot="1">
      <c r="A695" s="47"/>
      <c r="B695" s="48"/>
      <c r="C695" s="49"/>
      <c r="D695" s="48"/>
      <c r="E695" s="48"/>
    </row>
    <row r="696" spans="1:5" ht="30" customHeight="1" thickBot="1">
      <c r="A696" s="47"/>
      <c r="B696" s="48"/>
      <c r="C696" s="49"/>
      <c r="D696" s="48"/>
      <c r="E696" s="48"/>
    </row>
    <row r="697" spans="1:5" ht="30" customHeight="1" thickBot="1">
      <c r="A697" s="47"/>
      <c r="B697" s="48"/>
      <c r="C697" s="49"/>
      <c r="D697" s="48"/>
      <c r="E697" s="48"/>
    </row>
    <row r="698" spans="1:5" ht="30" customHeight="1" thickBot="1">
      <c r="A698" s="47"/>
      <c r="B698" s="48"/>
      <c r="C698" s="49"/>
      <c r="D698" s="48"/>
      <c r="E698" s="48"/>
    </row>
    <row r="699" spans="1:5" ht="30" customHeight="1" thickBot="1">
      <c r="A699" s="47"/>
      <c r="B699" s="48"/>
      <c r="C699" s="49"/>
      <c r="D699" s="48"/>
      <c r="E699" s="48"/>
    </row>
    <row r="700" spans="1:5" ht="30" customHeight="1" thickBot="1">
      <c r="A700" s="47"/>
      <c r="B700" s="48"/>
      <c r="C700" s="49"/>
      <c r="D700" s="48"/>
      <c r="E700" s="48"/>
    </row>
    <row r="701" spans="1:5" ht="30" customHeight="1" thickBot="1">
      <c r="A701" s="47"/>
      <c r="B701" s="48"/>
      <c r="C701" s="49"/>
      <c r="D701" s="48"/>
      <c r="E701" s="48"/>
    </row>
    <row r="702" spans="1:5" ht="30" customHeight="1" thickBot="1">
      <c r="A702" s="47"/>
      <c r="B702" s="48"/>
      <c r="C702" s="49"/>
      <c r="D702" s="48"/>
      <c r="E702" s="48"/>
    </row>
    <row r="703" spans="1:5" ht="30" customHeight="1" thickBot="1">
      <c r="A703" s="47"/>
      <c r="B703" s="48"/>
      <c r="C703" s="49"/>
      <c r="D703" s="48"/>
      <c r="E703" s="48"/>
    </row>
    <row r="704" spans="1:5" ht="30" customHeight="1" thickBot="1">
      <c r="A704" s="47"/>
      <c r="B704" s="48"/>
      <c r="C704" s="49"/>
      <c r="D704" s="48"/>
      <c r="E704" s="48"/>
    </row>
    <row r="705" spans="1:5" ht="30" customHeight="1" thickBot="1">
      <c r="A705" s="47"/>
      <c r="B705" s="48"/>
      <c r="C705" s="49"/>
      <c r="D705" s="48"/>
      <c r="E705" s="48"/>
    </row>
    <row r="706" spans="1:5" ht="30" customHeight="1" thickBot="1">
      <c r="A706" s="47"/>
      <c r="B706" s="48"/>
      <c r="C706" s="49"/>
      <c r="D706" s="48"/>
      <c r="E706" s="48"/>
    </row>
    <row r="707" spans="1:5" ht="30" customHeight="1" thickBot="1">
      <c r="A707" s="47"/>
      <c r="B707" s="48"/>
      <c r="C707" s="49"/>
      <c r="D707" s="48"/>
      <c r="E707" s="48"/>
    </row>
    <row r="708" spans="1:5" ht="30" customHeight="1" thickBot="1">
      <c r="A708" s="47"/>
      <c r="B708" s="48"/>
      <c r="C708" s="49"/>
      <c r="D708" s="48"/>
      <c r="E708" s="48"/>
    </row>
    <row r="709" spans="1:5" ht="30" customHeight="1" thickBot="1">
      <c r="A709" s="47"/>
      <c r="B709" s="48"/>
      <c r="C709" s="49"/>
      <c r="D709" s="48"/>
      <c r="E709" s="48"/>
    </row>
    <row r="710" spans="1:5" ht="30" customHeight="1" thickBot="1">
      <c r="A710" s="47"/>
      <c r="B710" s="48"/>
      <c r="C710" s="49"/>
      <c r="D710" s="48"/>
      <c r="E710" s="48"/>
    </row>
    <row r="711" spans="1:5" ht="30" customHeight="1" thickBot="1">
      <c r="A711" s="47"/>
      <c r="B711" s="48"/>
      <c r="C711" s="49"/>
      <c r="D711" s="48"/>
      <c r="E711" s="48"/>
    </row>
    <row r="712" spans="1:5" ht="30" customHeight="1" thickBot="1">
      <c r="A712" s="47"/>
      <c r="B712" s="48"/>
      <c r="C712" s="49"/>
      <c r="D712" s="48"/>
      <c r="E712" s="48"/>
    </row>
    <row r="713" spans="1:5" ht="30" customHeight="1" thickBot="1">
      <c r="A713" s="47"/>
      <c r="B713" s="48"/>
      <c r="C713" s="49"/>
      <c r="D713" s="48"/>
      <c r="E713" s="48"/>
    </row>
    <row r="714" spans="1:5" ht="30" customHeight="1" thickBot="1">
      <c r="A714" s="47"/>
      <c r="B714" s="48"/>
      <c r="C714" s="49"/>
      <c r="D714" s="48"/>
      <c r="E714" s="48"/>
    </row>
    <row r="715" spans="1:5" ht="30" customHeight="1" thickBot="1">
      <c r="A715" s="47"/>
      <c r="B715" s="48"/>
      <c r="C715" s="49"/>
      <c r="D715" s="48"/>
      <c r="E715" s="48"/>
    </row>
    <row r="716" spans="1:5" ht="30" customHeight="1" thickBot="1">
      <c r="A716" s="47"/>
      <c r="B716" s="48"/>
      <c r="C716" s="49"/>
      <c r="D716" s="48"/>
      <c r="E716" s="48"/>
    </row>
    <row r="717" spans="1:5" ht="30" customHeight="1" thickBot="1">
      <c r="A717" s="47"/>
      <c r="B717" s="48"/>
      <c r="C717" s="49"/>
      <c r="D717" s="48"/>
      <c r="E717" s="48"/>
    </row>
    <row r="718" spans="1:5" ht="30" customHeight="1" thickBot="1">
      <c r="A718" s="47"/>
      <c r="B718" s="48"/>
      <c r="C718" s="49"/>
      <c r="D718" s="48"/>
      <c r="E718" s="48"/>
    </row>
    <row r="719" spans="1:5" ht="30" customHeight="1" thickBot="1">
      <c r="A719" s="47"/>
      <c r="B719" s="48"/>
      <c r="C719" s="49"/>
      <c r="D719" s="48"/>
      <c r="E719" s="48"/>
    </row>
    <row r="720" spans="1:5" ht="30" customHeight="1" thickBot="1">
      <c r="A720" s="47"/>
      <c r="B720" s="48"/>
      <c r="C720" s="49"/>
      <c r="D720" s="48"/>
      <c r="E720" s="48"/>
    </row>
    <row r="721" spans="1:5" ht="30" customHeight="1" thickBot="1">
      <c r="A721" s="47"/>
      <c r="B721" s="48"/>
      <c r="C721" s="49"/>
      <c r="D721" s="48"/>
      <c r="E721" s="48"/>
    </row>
    <row r="722" spans="1:5" ht="30" customHeight="1" thickBot="1">
      <c r="A722" s="47"/>
      <c r="B722" s="48"/>
      <c r="C722" s="49"/>
      <c r="D722" s="48"/>
      <c r="E722" s="48"/>
    </row>
    <row r="723" spans="1:5" ht="30" customHeight="1" thickBot="1">
      <c r="A723" s="47"/>
      <c r="B723" s="48"/>
      <c r="C723" s="49"/>
      <c r="D723" s="48"/>
      <c r="E723" s="48"/>
    </row>
    <row r="724" spans="1:5" ht="30" customHeight="1" thickBot="1">
      <c r="A724" s="47"/>
      <c r="B724" s="48"/>
      <c r="C724" s="49"/>
      <c r="D724" s="48"/>
      <c r="E724" s="48"/>
    </row>
    <row r="725" spans="1:5" ht="30" customHeight="1" thickBot="1">
      <c r="A725" s="47"/>
      <c r="B725" s="48"/>
      <c r="C725" s="49"/>
      <c r="D725" s="48"/>
      <c r="E725" s="48"/>
    </row>
    <row r="726" spans="1:5" ht="30" customHeight="1" thickBot="1">
      <c r="A726" s="47"/>
      <c r="B726" s="48"/>
      <c r="C726" s="49"/>
      <c r="D726" s="48"/>
      <c r="E726" s="48"/>
    </row>
    <row r="727" spans="1:5" ht="30" customHeight="1" thickBot="1">
      <c r="A727" s="47"/>
      <c r="B727" s="48"/>
      <c r="C727" s="49"/>
      <c r="D727" s="48"/>
      <c r="E727" s="48"/>
    </row>
    <row r="728" spans="1:5" ht="30" customHeight="1" thickBot="1">
      <c r="A728" s="47"/>
      <c r="B728" s="48"/>
      <c r="C728" s="49"/>
      <c r="D728" s="48"/>
      <c r="E728" s="48"/>
    </row>
    <row r="729" spans="1:5" ht="30" customHeight="1" thickBot="1">
      <c r="A729" s="47"/>
      <c r="B729" s="48"/>
      <c r="C729" s="49"/>
      <c r="D729" s="48"/>
      <c r="E729" s="48"/>
    </row>
    <row r="730" spans="1:5" ht="30" customHeight="1" thickBot="1">
      <c r="A730" s="47"/>
      <c r="B730" s="48"/>
      <c r="C730" s="49"/>
      <c r="D730" s="48"/>
      <c r="E730" s="48"/>
    </row>
    <row r="731" spans="1:5" ht="30" customHeight="1" thickBot="1">
      <c r="A731" s="47"/>
      <c r="B731" s="48"/>
      <c r="C731" s="49"/>
      <c r="D731" s="48"/>
      <c r="E731" s="48"/>
    </row>
    <row r="732" spans="1:5" ht="30" customHeight="1" thickBot="1">
      <c r="A732" s="47"/>
      <c r="B732" s="48"/>
      <c r="C732" s="49"/>
      <c r="D732" s="48"/>
      <c r="E732" s="48"/>
    </row>
    <row r="733" spans="1:5" ht="30" customHeight="1" thickBot="1">
      <c r="A733" s="47"/>
      <c r="B733" s="48"/>
      <c r="C733" s="49"/>
      <c r="D733" s="48"/>
      <c r="E733" s="48"/>
    </row>
    <row r="734" spans="1:5" ht="30" customHeight="1" thickBot="1">
      <c r="A734" s="47"/>
      <c r="B734" s="48"/>
      <c r="C734" s="49"/>
      <c r="D734" s="48"/>
      <c r="E734" s="48"/>
    </row>
    <row r="735" spans="1:5" ht="30" customHeight="1" thickBot="1">
      <c r="A735" s="47"/>
      <c r="B735" s="48"/>
      <c r="C735" s="49"/>
      <c r="D735" s="48"/>
      <c r="E735" s="48"/>
    </row>
    <row r="736" spans="1:5" ht="30" customHeight="1" thickBot="1">
      <c r="A736" s="47"/>
      <c r="B736" s="48"/>
      <c r="C736" s="49"/>
      <c r="D736" s="48"/>
      <c r="E736" s="48"/>
    </row>
    <row r="737" spans="1:5" ht="30" customHeight="1" thickBot="1">
      <c r="A737" s="47"/>
      <c r="B737" s="48"/>
      <c r="C737" s="49"/>
      <c r="D737" s="48"/>
      <c r="E737" s="48"/>
    </row>
    <row r="738" spans="1:5" ht="30" customHeight="1" thickBot="1">
      <c r="A738" s="47"/>
      <c r="B738" s="48"/>
      <c r="C738" s="49"/>
      <c r="D738" s="48"/>
      <c r="E738" s="48"/>
    </row>
    <row r="739" spans="1:5" ht="30" customHeight="1" thickBot="1">
      <c r="A739" s="47"/>
      <c r="B739" s="48"/>
      <c r="C739" s="49"/>
      <c r="D739" s="48"/>
      <c r="E739" s="48"/>
    </row>
    <row r="740" spans="1:5" ht="30" customHeight="1" thickBot="1">
      <c r="A740" s="47"/>
      <c r="B740" s="48"/>
      <c r="C740" s="49"/>
      <c r="D740" s="48"/>
      <c r="E740" s="48"/>
    </row>
    <row r="741" spans="1:5" ht="30" customHeight="1" thickBot="1">
      <c r="A741" s="47"/>
      <c r="B741" s="48"/>
      <c r="C741" s="49"/>
      <c r="D741" s="48"/>
      <c r="E741" s="48"/>
    </row>
    <row r="742" spans="1:5" ht="30" customHeight="1" thickBot="1">
      <c r="A742" s="47"/>
      <c r="B742" s="48"/>
      <c r="C742" s="49"/>
      <c r="D742" s="48"/>
      <c r="E742" s="48"/>
    </row>
    <row r="743" spans="1:5" ht="30" customHeight="1" thickBot="1">
      <c r="A743" s="47"/>
      <c r="B743" s="48"/>
      <c r="C743" s="49"/>
      <c r="D743" s="48"/>
      <c r="E743" s="48"/>
    </row>
    <row r="744" spans="1:5" ht="30" customHeight="1" thickBot="1">
      <c r="A744" s="47"/>
      <c r="B744" s="48"/>
      <c r="C744" s="49"/>
      <c r="D744" s="48"/>
      <c r="E744" s="48"/>
    </row>
    <row r="745" spans="1:5" ht="30" customHeight="1" thickBot="1">
      <c r="A745" s="47"/>
      <c r="B745" s="48"/>
      <c r="C745" s="49"/>
      <c r="D745" s="48"/>
      <c r="E745" s="48"/>
    </row>
    <row r="746" spans="1:5" ht="30" customHeight="1" thickBot="1">
      <c r="A746" s="47"/>
      <c r="B746" s="48"/>
      <c r="C746" s="49"/>
      <c r="D746" s="48"/>
      <c r="E746" s="48"/>
    </row>
    <row r="747" spans="1:5" ht="30" customHeight="1" thickBot="1">
      <c r="A747" s="47"/>
      <c r="B747" s="48"/>
      <c r="C747" s="49"/>
      <c r="D747" s="48"/>
      <c r="E747" s="48"/>
    </row>
    <row r="748" spans="1:5" ht="30" customHeight="1" thickBot="1">
      <c r="A748" s="47"/>
      <c r="B748" s="48"/>
      <c r="C748" s="49"/>
      <c r="D748" s="48"/>
      <c r="E748" s="48"/>
    </row>
    <row r="749" spans="1:5" ht="30" customHeight="1" thickBot="1">
      <c r="A749" s="47"/>
      <c r="B749" s="48"/>
      <c r="C749" s="49"/>
      <c r="D749" s="48"/>
      <c r="E749" s="48"/>
    </row>
    <row r="750" spans="1:5" ht="30" customHeight="1" thickBot="1">
      <c r="A750" s="47"/>
      <c r="B750" s="48"/>
      <c r="C750" s="49"/>
      <c r="D750" s="48"/>
      <c r="E750" s="48"/>
    </row>
    <row r="751" spans="1:5" ht="30" customHeight="1" thickBot="1">
      <c r="A751" s="47"/>
      <c r="B751" s="48"/>
      <c r="C751" s="49"/>
      <c r="D751" s="48"/>
      <c r="E751" s="48"/>
    </row>
    <row r="752" spans="1:5" ht="30" customHeight="1" thickBot="1">
      <c r="A752" s="47"/>
      <c r="B752" s="48"/>
      <c r="C752" s="49"/>
      <c r="D752" s="48"/>
      <c r="E752" s="48"/>
    </row>
    <row r="753" spans="1:5" ht="30" customHeight="1" thickBot="1">
      <c r="A753" s="47"/>
      <c r="B753" s="48"/>
      <c r="C753" s="49"/>
      <c r="D753" s="48"/>
      <c r="E753" s="48"/>
    </row>
    <row r="754" spans="1:5" ht="30" customHeight="1" thickBot="1">
      <c r="A754" s="47"/>
      <c r="B754" s="48"/>
      <c r="C754" s="49"/>
      <c r="D754" s="48"/>
      <c r="E754" s="48"/>
    </row>
    <row r="755" spans="1:5" ht="30" customHeight="1" thickBot="1">
      <c r="A755" s="47"/>
      <c r="B755" s="48"/>
      <c r="C755" s="49"/>
      <c r="D755" s="48"/>
      <c r="E755" s="48"/>
    </row>
    <row r="756" spans="1:5" ht="30" customHeight="1" thickBot="1">
      <c r="A756" s="47"/>
      <c r="B756" s="48"/>
      <c r="C756" s="49"/>
      <c r="D756" s="48"/>
      <c r="E756" s="48"/>
    </row>
    <row r="757" spans="1:5" ht="30" customHeight="1" thickBot="1">
      <c r="A757" s="47"/>
      <c r="B757" s="48"/>
      <c r="C757" s="49"/>
      <c r="D757" s="48"/>
      <c r="E757" s="48"/>
    </row>
    <row r="758" spans="1:5" ht="30" customHeight="1" thickBot="1">
      <c r="A758" s="47"/>
      <c r="B758" s="48"/>
      <c r="C758" s="49"/>
      <c r="D758" s="48"/>
      <c r="E758" s="48"/>
    </row>
    <row r="759" spans="1:5" ht="30" customHeight="1" thickBot="1">
      <c r="A759" s="47"/>
      <c r="B759" s="48"/>
      <c r="C759" s="49"/>
      <c r="D759" s="48"/>
      <c r="E759" s="48"/>
    </row>
    <row r="760" spans="1:5" ht="30" customHeight="1" thickBot="1">
      <c r="A760" s="47"/>
      <c r="B760" s="48"/>
      <c r="C760" s="49"/>
      <c r="D760" s="48"/>
      <c r="E760" s="48"/>
    </row>
    <row r="761" spans="1:5" ht="30" customHeight="1" thickBot="1">
      <c r="A761" s="47"/>
      <c r="B761" s="48"/>
      <c r="C761" s="49"/>
      <c r="D761" s="48"/>
      <c r="E761" s="48"/>
    </row>
    <row r="762" spans="1:5" ht="30" customHeight="1" thickBot="1">
      <c r="A762" s="47"/>
      <c r="B762" s="48"/>
      <c r="C762" s="49"/>
      <c r="D762" s="48"/>
      <c r="E762" s="48"/>
    </row>
    <row r="763" spans="1:5" ht="30" customHeight="1" thickBot="1">
      <c r="A763" s="47"/>
      <c r="B763" s="48"/>
      <c r="C763" s="49"/>
      <c r="D763" s="48"/>
      <c r="E763" s="48"/>
    </row>
    <row r="764" spans="1:5" ht="30" customHeight="1" thickBot="1">
      <c r="A764" s="47"/>
      <c r="B764" s="48"/>
      <c r="C764" s="49"/>
      <c r="D764" s="48"/>
      <c r="E764" s="48"/>
    </row>
    <row r="765" spans="1:5" ht="30" customHeight="1" thickBot="1">
      <c r="A765" s="47"/>
      <c r="B765" s="48"/>
      <c r="C765" s="49"/>
      <c r="D765" s="48"/>
      <c r="E765" s="48"/>
    </row>
    <row r="766" spans="1:5" ht="30" customHeight="1" thickBot="1">
      <c r="A766" s="47"/>
      <c r="B766" s="48"/>
      <c r="C766" s="49"/>
      <c r="D766" s="48"/>
      <c r="E766" s="48"/>
    </row>
    <row r="767" spans="1:5" ht="30" customHeight="1" thickBot="1">
      <c r="A767" s="47"/>
      <c r="B767" s="48"/>
      <c r="C767" s="49"/>
      <c r="D767" s="48"/>
      <c r="E767" s="48"/>
    </row>
    <row r="768" spans="1:5" ht="30" customHeight="1" thickBot="1">
      <c r="A768" s="47"/>
      <c r="B768" s="48"/>
      <c r="C768" s="49"/>
      <c r="D768" s="48"/>
      <c r="E768" s="48"/>
    </row>
    <row r="769" spans="1:5" ht="30" customHeight="1" thickBot="1">
      <c r="A769" s="47"/>
      <c r="B769" s="48"/>
      <c r="C769" s="49"/>
      <c r="D769" s="48"/>
      <c r="E769" s="48"/>
    </row>
    <row r="770" spans="1:5" ht="30" customHeight="1" thickBot="1">
      <c r="A770" s="47"/>
      <c r="B770" s="48"/>
      <c r="C770" s="49"/>
      <c r="D770" s="48"/>
      <c r="E770" s="48"/>
    </row>
    <row r="771" spans="1:5" ht="30" customHeight="1" thickBot="1">
      <c r="A771" s="47"/>
      <c r="B771" s="48"/>
      <c r="C771" s="49"/>
      <c r="D771" s="48"/>
      <c r="E771" s="48"/>
    </row>
    <row r="772" spans="1:5" ht="30" customHeight="1" thickBot="1">
      <c r="A772" s="47"/>
      <c r="B772" s="48"/>
      <c r="C772" s="49"/>
      <c r="D772" s="48"/>
      <c r="E772" s="48"/>
    </row>
    <row r="773" spans="1:5" ht="30" customHeight="1" thickBot="1">
      <c r="A773" s="47"/>
      <c r="B773" s="48"/>
      <c r="C773" s="49"/>
      <c r="D773" s="48"/>
      <c r="E773" s="48"/>
    </row>
    <row r="774" spans="1:5" ht="30" customHeight="1" thickBot="1">
      <c r="A774" s="47"/>
      <c r="B774" s="48"/>
      <c r="C774" s="49"/>
      <c r="D774" s="48"/>
      <c r="E774" s="48"/>
    </row>
    <row r="775" spans="1:5" ht="30" customHeight="1" thickBot="1">
      <c r="A775" s="47"/>
      <c r="B775" s="48"/>
      <c r="C775" s="49"/>
      <c r="D775" s="48"/>
      <c r="E775" s="48"/>
    </row>
    <row r="776" spans="1:5" ht="30" customHeight="1" thickBot="1">
      <c r="A776" s="47"/>
      <c r="B776" s="48"/>
      <c r="C776" s="49"/>
      <c r="D776" s="48"/>
      <c r="E776" s="48"/>
    </row>
    <row r="777" spans="1:5" ht="30" customHeight="1" thickBot="1">
      <c r="A777" s="47"/>
      <c r="B777" s="48"/>
      <c r="C777" s="49"/>
      <c r="D777" s="48"/>
      <c r="E777" s="48"/>
    </row>
    <row r="778" spans="1:5" ht="30" customHeight="1" thickBot="1">
      <c r="A778" s="47"/>
      <c r="B778" s="48"/>
      <c r="C778" s="49"/>
      <c r="D778" s="48"/>
      <c r="E778" s="48"/>
    </row>
    <row r="779" spans="1:5" ht="30" customHeight="1" thickBot="1">
      <c r="A779" s="47"/>
      <c r="B779" s="48"/>
      <c r="C779" s="49"/>
      <c r="D779" s="48"/>
      <c r="E779" s="48"/>
    </row>
    <row r="780" spans="1:5" ht="30" customHeight="1" thickBot="1">
      <c r="A780" s="47"/>
      <c r="B780" s="48"/>
      <c r="C780" s="49"/>
      <c r="D780" s="48"/>
      <c r="E780" s="48"/>
    </row>
    <row r="781" spans="1:5" ht="30" customHeight="1" thickBot="1">
      <c r="A781" s="47"/>
      <c r="B781" s="48"/>
      <c r="C781" s="49"/>
      <c r="D781" s="48"/>
      <c r="E781" s="48"/>
    </row>
    <row r="782" spans="1:5" ht="30" customHeight="1" thickBot="1">
      <c r="A782" s="47"/>
      <c r="B782" s="48"/>
      <c r="C782" s="49"/>
      <c r="D782" s="48"/>
      <c r="E782" s="48"/>
    </row>
    <row r="783" spans="1:5" ht="30" customHeight="1" thickBot="1">
      <c r="A783" s="47"/>
      <c r="B783" s="48"/>
      <c r="C783" s="49"/>
      <c r="D783" s="48"/>
      <c r="E783" s="48"/>
    </row>
    <row r="784" spans="1:5" ht="30" customHeight="1" thickBot="1">
      <c r="A784" s="47"/>
      <c r="B784" s="48"/>
      <c r="C784" s="49"/>
      <c r="D784" s="48"/>
      <c r="E784" s="48"/>
    </row>
    <row r="785" spans="1:5" ht="30" customHeight="1" thickBot="1">
      <c r="A785" s="47"/>
      <c r="B785" s="48"/>
      <c r="C785" s="49"/>
      <c r="D785" s="48"/>
      <c r="E785" s="48"/>
    </row>
    <row r="786" spans="1:5" ht="30" customHeight="1" thickBot="1">
      <c r="A786" s="47"/>
      <c r="B786" s="48"/>
      <c r="C786" s="49"/>
      <c r="D786" s="48"/>
      <c r="E786" s="48"/>
    </row>
    <row r="787" spans="1:5" ht="30" customHeight="1" thickBot="1">
      <c r="A787" s="47"/>
      <c r="B787" s="48"/>
      <c r="C787" s="49"/>
      <c r="D787" s="48"/>
      <c r="E787" s="48"/>
    </row>
    <row r="788" spans="1:5" ht="30" customHeight="1" thickBot="1">
      <c r="A788" s="47"/>
      <c r="B788" s="48"/>
      <c r="C788" s="49"/>
      <c r="D788" s="48"/>
      <c r="E788" s="48"/>
    </row>
    <row r="789" spans="1:5" ht="30" customHeight="1" thickBot="1">
      <c r="A789" s="47"/>
      <c r="B789" s="48"/>
      <c r="C789" s="49"/>
      <c r="D789" s="48"/>
      <c r="E789" s="48"/>
    </row>
    <row r="790" spans="1:5" ht="30" customHeight="1" thickBot="1">
      <c r="A790" s="47"/>
      <c r="B790" s="48"/>
      <c r="C790" s="49"/>
      <c r="D790" s="48"/>
      <c r="E790" s="48"/>
    </row>
    <row r="791" spans="1:5" ht="30" customHeight="1" thickBot="1">
      <c r="A791" s="47"/>
      <c r="B791" s="48"/>
      <c r="C791" s="49"/>
      <c r="D791" s="48"/>
      <c r="E791" s="48"/>
    </row>
    <row r="792" spans="1:5" ht="30" customHeight="1" thickBot="1">
      <c r="A792" s="47"/>
      <c r="B792" s="48"/>
      <c r="C792" s="49"/>
      <c r="D792" s="48"/>
      <c r="E792" s="48"/>
    </row>
    <row r="793" spans="1:5" ht="30" customHeight="1" thickBot="1">
      <c r="A793" s="47"/>
      <c r="B793" s="48"/>
      <c r="C793" s="49"/>
      <c r="D793" s="48"/>
      <c r="E793" s="48"/>
    </row>
    <row r="794" spans="1:5" ht="30" customHeight="1" thickBot="1">
      <c r="A794" s="47"/>
      <c r="B794" s="48"/>
      <c r="C794" s="49"/>
      <c r="D794" s="48"/>
      <c r="E794" s="48"/>
    </row>
    <row r="795" spans="1:5" ht="30" customHeight="1" thickBot="1">
      <c r="A795" s="47"/>
      <c r="B795" s="48"/>
      <c r="C795" s="49"/>
      <c r="D795" s="48"/>
      <c r="E795" s="48"/>
    </row>
    <row r="796" spans="1:5" ht="30" customHeight="1" thickBot="1">
      <c r="A796" s="47"/>
      <c r="B796" s="48"/>
      <c r="C796" s="49"/>
      <c r="D796" s="48"/>
      <c r="E796" s="48"/>
    </row>
    <row r="797" spans="1:5" ht="30" customHeight="1" thickBot="1">
      <c r="A797" s="47"/>
      <c r="B797" s="48"/>
      <c r="C797" s="49"/>
      <c r="D797" s="48"/>
      <c r="E797" s="48"/>
    </row>
    <row r="798" spans="1:5" ht="30" customHeight="1" thickBot="1">
      <c r="A798" s="47"/>
      <c r="B798" s="48"/>
      <c r="C798" s="49"/>
      <c r="D798" s="48"/>
      <c r="E798" s="48"/>
    </row>
    <row r="799" spans="1:5" ht="30" customHeight="1" thickBot="1">
      <c r="A799" s="47"/>
      <c r="B799" s="48"/>
      <c r="C799" s="49"/>
      <c r="D799" s="48"/>
      <c r="E799" s="48"/>
    </row>
    <row r="800" spans="1:5" ht="30" customHeight="1" thickBot="1">
      <c r="A800" s="47"/>
      <c r="B800" s="48"/>
      <c r="C800" s="49"/>
      <c r="D800" s="48"/>
      <c r="E800" s="48"/>
    </row>
    <row r="801" spans="1:5" ht="30" customHeight="1" thickBot="1">
      <c r="A801" s="47"/>
      <c r="B801" s="48"/>
      <c r="C801" s="49"/>
      <c r="D801" s="48"/>
      <c r="E801" s="48"/>
    </row>
    <row r="802" spans="1:5" ht="30" customHeight="1" thickBot="1">
      <c r="A802" s="47"/>
      <c r="B802" s="48"/>
      <c r="C802" s="49"/>
      <c r="D802" s="48"/>
      <c r="E802" s="48"/>
    </row>
    <row r="803" spans="1:5" ht="30" customHeight="1" thickBot="1">
      <c r="A803" s="47"/>
      <c r="B803" s="48"/>
      <c r="C803" s="49"/>
      <c r="D803" s="48"/>
      <c r="E803" s="48"/>
    </row>
    <row r="804" spans="1:5" ht="30" customHeight="1" thickBot="1">
      <c r="A804" s="47"/>
      <c r="B804" s="48"/>
      <c r="C804" s="49"/>
      <c r="D804" s="48"/>
      <c r="E804" s="48"/>
    </row>
    <row r="805" spans="1:5" ht="30" customHeight="1" thickBot="1">
      <c r="A805" s="47"/>
      <c r="B805" s="48"/>
      <c r="C805" s="49"/>
      <c r="D805" s="48"/>
      <c r="E805" s="48"/>
    </row>
    <row r="806" spans="1:5" ht="30" customHeight="1" thickBot="1">
      <c r="A806" s="47"/>
      <c r="B806" s="48"/>
      <c r="C806" s="49"/>
      <c r="D806" s="48"/>
      <c r="E806" s="48"/>
    </row>
    <row r="807" spans="1:5" ht="30" customHeight="1" thickBot="1">
      <c r="A807" s="47"/>
      <c r="B807" s="48"/>
      <c r="C807" s="49"/>
      <c r="D807" s="48"/>
      <c r="E807" s="48"/>
    </row>
    <row r="808" spans="1:5" ht="30" customHeight="1" thickBot="1">
      <c r="A808" s="47"/>
      <c r="B808" s="48"/>
      <c r="C808" s="49"/>
      <c r="D808" s="48"/>
      <c r="E808" s="48"/>
    </row>
    <row r="809" spans="1:5" ht="30" customHeight="1" thickBot="1">
      <c r="A809" s="47"/>
      <c r="B809" s="48"/>
      <c r="C809" s="49"/>
      <c r="D809" s="48"/>
      <c r="E809" s="48"/>
    </row>
    <row r="810" spans="1:5" ht="30" customHeight="1" thickBot="1">
      <c r="A810" s="47"/>
      <c r="B810" s="48"/>
      <c r="C810" s="49"/>
      <c r="D810" s="48"/>
      <c r="E810" s="48"/>
    </row>
    <row r="811" spans="1:5" ht="30" customHeight="1" thickBot="1">
      <c r="A811" s="47"/>
      <c r="B811" s="48"/>
      <c r="C811" s="49"/>
      <c r="D811" s="48"/>
      <c r="E811" s="48"/>
    </row>
    <row r="812" spans="1:5" ht="30" customHeight="1" thickBot="1">
      <c r="A812" s="47"/>
      <c r="B812" s="48"/>
      <c r="C812" s="49"/>
      <c r="D812" s="48"/>
      <c r="E812" s="48"/>
    </row>
    <row r="813" spans="1:5" ht="30" customHeight="1" thickBot="1">
      <c r="A813" s="47"/>
      <c r="B813" s="48"/>
      <c r="C813" s="49"/>
      <c r="D813" s="48"/>
      <c r="E813" s="48"/>
    </row>
    <row r="814" spans="1:5" ht="30" customHeight="1" thickBot="1">
      <c r="A814" s="47"/>
      <c r="B814" s="48"/>
      <c r="C814" s="49"/>
      <c r="D814" s="48"/>
      <c r="E814" s="48"/>
    </row>
    <row r="815" spans="1:5" ht="30" customHeight="1" thickBot="1">
      <c r="A815" s="47"/>
      <c r="B815" s="48"/>
      <c r="C815" s="49"/>
      <c r="D815" s="48"/>
      <c r="E815" s="48"/>
    </row>
    <row r="816" spans="1:5" ht="30" customHeight="1" thickBot="1">
      <c r="A816" s="47"/>
      <c r="B816" s="48"/>
      <c r="C816" s="49"/>
      <c r="D816" s="48"/>
      <c r="E816" s="48"/>
    </row>
    <row r="817" spans="1:5" ht="30" customHeight="1" thickBot="1">
      <c r="A817" s="47"/>
      <c r="B817" s="48"/>
      <c r="C817" s="49"/>
      <c r="D817" s="48"/>
      <c r="E817" s="48"/>
    </row>
    <row r="818" spans="1:5" ht="30" customHeight="1" thickBot="1">
      <c r="A818" s="47"/>
      <c r="B818" s="48"/>
      <c r="C818" s="49"/>
      <c r="D818" s="48"/>
      <c r="E818" s="48"/>
    </row>
    <row r="819" spans="1:5" ht="30" customHeight="1" thickBot="1">
      <c r="A819" s="47"/>
      <c r="B819" s="48"/>
      <c r="C819" s="49"/>
      <c r="D819" s="48"/>
      <c r="E819" s="48"/>
    </row>
    <row r="820" spans="1:5" ht="30" customHeight="1" thickBot="1">
      <c r="A820" s="47"/>
      <c r="B820" s="48"/>
      <c r="C820" s="49"/>
      <c r="D820" s="48"/>
      <c r="E820" s="48"/>
    </row>
    <row r="821" spans="1:5" ht="30" customHeight="1" thickBot="1">
      <c r="A821" s="47"/>
      <c r="B821" s="48"/>
      <c r="C821" s="49"/>
      <c r="D821" s="48"/>
      <c r="E821" s="48"/>
    </row>
    <row r="822" spans="1:5" ht="30" customHeight="1" thickBot="1">
      <c r="A822" s="47"/>
      <c r="B822" s="48"/>
      <c r="C822" s="49"/>
      <c r="D822" s="48"/>
      <c r="E822" s="48"/>
    </row>
    <row r="823" spans="1:5" ht="30" customHeight="1" thickBot="1">
      <c r="A823" s="47"/>
      <c r="B823" s="48"/>
      <c r="C823" s="49"/>
      <c r="D823" s="48"/>
      <c r="E823" s="48"/>
    </row>
    <row r="824" spans="1:5" ht="30" customHeight="1" thickBot="1">
      <c r="A824" s="47"/>
      <c r="B824" s="48"/>
      <c r="C824" s="49"/>
      <c r="D824" s="48"/>
      <c r="E824" s="48"/>
    </row>
    <row r="825" spans="1:5" ht="30" customHeight="1" thickBot="1">
      <c r="A825" s="47"/>
      <c r="B825" s="48"/>
      <c r="C825" s="49"/>
      <c r="D825" s="48"/>
      <c r="E825" s="48"/>
    </row>
    <row r="826" spans="1:5" ht="30" customHeight="1" thickBot="1">
      <c r="A826" s="47"/>
      <c r="B826" s="48"/>
      <c r="C826" s="49"/>
      <c r="D826" s="48"/>
      <c r="E826" s="48"/>
    </row>
    <row r="827" spans="1:5" ht="30" customHeight="1" thickBot="1">
      <c r="A827" s="47"/>
      <c r="B827" s="48"/>
      <c r="C827" s="49"/>
      <c r="D827" s="48"/>
      <c r="E827" s="48"/>
    </row>
    <row r="828" spans="1:5" ht="30" customHeight="1" thickBot="1">
      <c r="A828" s="47"/>
      <c r="B828" s="48"/>
      <c r="C828" s="49"/>
      <c r="D828" s="48"/>
      <c r="E828" s="48"/>
    </row>
    <row r="829" spans="1:5" ht="30" customHeight="1" thickBot="1">
      <c r="A829" s="47"/>
      <c r="B829" s="48"/>
      <c r="C829" s="49"/>
      <c r="D829" s="48"/>
      <c r="E829" s="48"/>
    </row>
    <row r="830" spans="1:5" ht="30" customHeight="1" thickBot="1">
      <c r="A830" s="47"/>
      <c r="B830" s="48"/>
      <c r="C830" s="49"/>
      <c r="D830" s="48"/>
      <c r="E830" s="48"/>
    </row>
    <row r="831" spans="1:5" ht="30" customHeight="1" thickBot="1">
      <c r="A831" s="47"/>
      <c r="B831" s="48"/>
      <c r="C831" s="49"/>
      <c r="D831" s="48"/>
      <c r="E831" s="48"/>
    </row>
    <row r="832" spans="1:5" ht="30" customHeight="1" thickBot="1">
      <c r="A832" s="47"/>
      <c r="B832" s="48"/>
      <c r="C832" s="49"/>
      <c r="D832" s="48"/>
      <c r="E832" s="48"/>
    </row>
    <row r="833" spans="1:5" ht="30" customHeight="1" thickBot="1">
      <c r="A833" s="47"/>
      <c r="B833" s="48"/>
      <c r="C833" s="49"/>
      <c r="D833" s="48"/>
      <c r="E833" s="48"/>
    </row>
    <row r="834" spans="1:5" ht="30" customHeight="1" thickBot="1">
      <c r="A834" s="47"/>
      <c r="B834" s="48"/>
      <c r="C834" s="49"/>
      <c r="D834" s="48"/>
      <c r="E834" s="48"/>
    </row>
    <row r="835" spans="1:5" ht="30" customHeight="1" thickBot="1">
      <c r="A835" s="47"/>
      <c r="B835" s="48"/>
      <c r="C835" s="49"/>
      <c r="D835" s="48"/>
      <c r="E835" s="48"/>
    </row>
    <row r="836" spans="1:5" ht="30" customHeight="1" thickBot="1">
      <c r="A836" s="47"/>
      <c r="B836" s="48"/>
      <c r="C836" s="49"/>
      <c r="D836" s="48"/>
      <c r="E836" s="48"/>
    </row>
    <row r="837" spans="1:5" ht="30" customHeight="1" thickBot="1">
      <c r="A837" s="47"/>
      <c r="B837" s="48"/>
      <c r="C837" s="49"/>
      <c r="D837" s="48"/>
      <c r="E837" s="48"/>
    </row>
    <row r="838" spans="1:5" ht="30" customHeight="1" thickBot="1">
      <c r="A838" s="47"/>
      <c r="B838" s="48"/>
      <c r="C838" s="49"/>
      <c r="D838" s="48"/>
      <c r="E838" s="48"/>
    </row>
    <row r="839" spans="1:5" ht="30" customHeight="1" thickBot="1">
      <c r="A839" s="47"/>
      <c r="B839" s="48"/>
      <c r="C839" s="49"/>
      <c r="D839" s="48"/>
      <c r="E839" s="48"/>
    </row>
    <row r="840" spans="1:5" ht="30" customHeight="1" thickBot="1">
      <c r="A840" s="47"/>
      <c r="B840" s="48"/>
      <c r="C840" s="49"/>
      <c r="D840" s="48"/>
      <c r="E840" s="48"/>
    </row>
    <row r="841" spans="1:5" ht="30" customHeight="1" thickBot="1">
      <c r="A841" s="47"/>
      <c r="B841" s="48"/>
      <c r="C841" s="49"/>
      <c r="D841" s="48"/>
      <c r="E841" s="48"/>
    </row>
    <row r="842" spans="1:5" ht="30" customHeight="1" thickBot="1">
      <c r="A842" s="47"/>
      <c r="B842" s="48"/>
      <c r="C842" s="49"/>
      <c r="D842" s="48"/>
      <c r="E842" s="48"/>
    </row>
    <row r="843" spans="1:5" ht="30" customHeight="1" thickBot="1">
      <c r="A843" s="47"/>
      <c r="B843" s="48"/>
      <c r="C843" s="49"/>
      <c r="D843" s="48"/>
      <c r="E843" s="48"/>
    </row>
    <row r="844" spans="1:5" ht="30" customHeight="1" thickBot="1">
      <c r="A844" s="47"/>
      <c r="B844" s="48"/>
      <c r="C844" s="49"/>
      <c r="D844" s="48"/>
      <c r="E844" s="48"/>
    </row>
    <row r="845" spans="1:5" ht="30" customHeight="1" thickBot="1">
      <c r="A845" s="47"/>
      <c r="B845" s="48"/>
      <c r="C845" s="49"/>
      <c r="D845" s="48"/>
      <c r="E845" s="48"/>
    </row>
    <row r="846" spans="1:5" ht="30" customHeight="1" thickBot="1">
      <c r="A846" s="47"/>
      <c r="B846" s="48"/>
      <c r="C846" s="49"/>
      <c r="D846" s="48"/>
      <c r="E846" s="48"/>
    </row>
    <row r="847" spans="1:5" ht="30" customHeight="1" thickBot="1">
      <c r="A847" s="47"/>
      <c r="B847" s="48"/>
      <c r="C847" s="49"/>
      <c r="D847" s="48"/>
      <c r="E847" s="48"/>
    </row>
    <row r="848" spans="1:5" ht="30" customHeight="1" thickBot="1">
      <c r="A848" s="47"/>
      <c r="B848" s="48"/>
      <c r="C848" s="49"/>
      <c r="D848" s="48"/>
      <c r="E848" s="48"/>
    </row>
    <row r="849" spans="1:5" ht="30" customHeight="1" thickBot="1">
      <c r="A849" s="47"/>
      <c r="B849" s="48"/>
      <c r="C849" s="49"/>
      <c r="D849" s="48"/>
      <c r="E849" s="48"/>
    </row>
    <row r="850" spans="1:5" ht="30" customHeight="1" thickBot="1">
      <c r="A850" s="47"/>
      <c r="B850" s="48"/>
      <c r="C850" s="49"/>
      <c r="D850" s="48"/>
      <c r="E850" s="48"/>
    </row>
    <row r="851" spans="1:5" ht="30" customHeight="1" thickBot="1">
      <c r="A851" s="47"/>
      <c r="B851" s="48"/>
      <c r="C851" s="49"/>
      <c r="D851" s="48"/>
      <c r="E851" s="48"/>
    </row>
    <row r="852" spans="1:5" ht="30" customHeight="1" thickBot="1">
      <c r="A852" s="47"/>
      <c r="B852" s="48"/>
      <c r="C852" s="49"/>
      <c r="D852" s="48"/>
      <c r="E852" s="48"/>
    </row>
    <row r="853" spans="1:5" ht="30" customHeight="1" thickBot="1">
      <c r="A853" s="47"/>
      <c r="B853" s="48"/>
      <c r="C853" s="49"/>
      <c r="D853" s="48"/>
      <c r="E853" s="48"/>
    </row>
    <row r="854" spans="1:5" ht="30" customHeight="1" thickBot="1">
      <c r="A854" s="47"/>
      <c r="B854" s="48"/>
      <c r="C854" s="49"/>
      <c r="D854" s="48"/>
      <c r="E854" s="48"/>
    </row>
    <row r="855" spans="1:5" ht="30" customHeight="1" thickBot="1">
      <c r="A855" s="47"/>
      <c r="B855" s="48"/>
      <c r="C855" s="49"/>
      <c r="D855" s="48"/>
      <c r="E855" s="48"/>
    </row>
    <row r="856" spans="1:5" ht="30" customHeight="1" thickBot="1">
      <c r="A856" s="47"/>
      <c r="B856" s="48"/>
      <c r="C856" s="49"/>
      <c r="D856" s="48"/>
      <c r="E856" s="48"/>
    </row>
    <row r="857" spans="1:5" ht="30" customHeight="1" thickBot="1">
      <c r="A857" s="47"/>
      <c r="B857" s="48"/>
      <c r="C857" s="49"/>
      <c r="D857" s="48"/>
      <c r="E857" s="48"/>
    </row>
    <row r="858" spans="1:5" ht="30" customHeight="1" thickBot="1">
      <c r="A858" s="47"/>
      <c r="B858" s="48"/>
      <c r="C858" s="49"/>
      <c r="D858" s="48"/>
      <c r="E858" s="48"/>
    </row>
    <row r="859" spans="1:5" ht="30" customHeight="1" thickBot="1">
      <c r="A859" s="47"/>
      <c r="B859" s="48"/>
      <c r="C859" s="49"/>
      <c r="D859" s="48"/>
      <c r="E859" s="48"/>
    </row>
    <row r="860" spans="1:5" ht="30" customHeight="1" thickBot="1">
      <c r="A860" s="47"/>
      <c r="B860" s="48"/>
      <c r="C860" s="49"/>
      <c r="D860" s="48"/>
      <c r="E860" s="48"/>
    </row>
    <row r="861" spans="1:5" ht="30" customHeight="1" thickBot="1">
      <c r="A861" s="47"/>
      <c r="B861" s="48"/>
      <c r="C861" s="49"/>
      <c r="D861" s="48"/>
      <c r="E861" s="48"/>
    </row>
    <row r="862" spans="1:5" ht="30" customHeight="1" thickBot="1">
      <c r="A862" s="47"/>
      <c r="B862" s="48"/>
      <c r="C862" s="49"/>
      <c r="D862" s="48"/>
      <c r="E862" s="48"/>
    </row>
    <row r="863" spans="1:5" ht="30" customHeight="1" thickBot="1">
      <c r="A863" s="47"/>
      <c r="B863" s="48"/>
      <c r="C863" s="49"/>
      <c r="D863" s="48"/>
      <c r="E863" s="48"/>
    </row>
    <row r="864" spans="1:5" ht="30" customHeight="1" thickBot="1">
      <c r="A864" s="47"/>
      <c r="B864" s="48"/>
      <c r="C864" s="49"/>
      <c r="D864" s="48"/>
      <c r="E864" s="48"/>
    </row>
    <row r="865" spans="1:5" ht="30" customHeight="1" thickBot="1">
      <c r="A865" s="47"/>
      <c r="B865" s="48"/>
      <c r="C865" s="49"/>
      <c r="D865" s="48"/>
      <c r="E865" s="48"/>
    </row>
    <row r="866" spans="1:5" ht="30" customHeight="1" thickBot="1">
      <c r="A866" s="47"/>
      <c r="B866" s="48"/>
      <c r="C866" s="49"/>
      <c r="D866" s="48"/>
      <c r="E866" s="48"/>
    </row>
    <row r="867" spans="1:5" ht="30" customHeight="1" thickBot="1">
      <c r="A867" s="47"/>
      <c r="B867" s="48"/>
      <c r="C867" s="49"/>
      <c r="D867" s="48"/>
      <c r="E867" s="48"/>
    </row>
    <row r="868" spans="1:5" ht="30" customHeight="1" thickBot="1">
      <c r="A868" s="47"/>
      <c r="B868" s="48"/>
      <c r="C868" s="49"/>
      <c r="D868" s="48"/>
      <c r="E868" s="48"/>
    </row>
    <row r="869" spans="1:5" ht="30" customHeight="1" thickBot="1">
      <c r="A869" s="47"/>
      <c r="B869" s="48"/>
      <c r="C869" s="49"/>
      <c r="D869" s="48"/>
      <c r="E869" s="48"/>
    </row>
    <row r="870" spans="1:5" ht="30" customHeight="1" thickBot="1">
      <c r="A870" s="47"/>
      <c r="B870" s="48"/>
      <c r="C870" s="49"/>
      <c r="D870" s="48"/>
      <c r="E870" s="48"/>
    </row>
    <row r="871" spans="1:5" ht="30" customHeight="1" thickBot="1">
      <c r="A871" s="47"/>
      <c r="B871" s="48"/>
      <c r="C871" s="49"/>
      <c r="D871" s="48"/>
      <c r="E871" s="48"/>
    </row>
    <row r="872" spans="1:5" ht="30" customHeight="1" thickBot="1">
      <c r="A872" s="47"/>
      <c r="B872" s="48"/>
      <c r="C872" s="49"/>
      <c r="D872" s="48"/>
      <c r="E872" s="48"/>
    </row>
    <row r="873" spans="1:5" ht="30" customHeight="1" thickBot="1">
      <c r="A873" s="47"/>
      <c r="B873" s="48"/>
      <c r="C873" s="49"/>
      <c r="D873" s="48"/>
      <c r="E873" s="48"/>
    </row>
    <row r="874" spans="1:5" ht="30" customHeight="1" thickBot="1">
      <c r="A874" s="47"/>
      <c r="B874" s="48"/>
      <c r="C874" s="49"/>
      <c r="D874" s="48"/>
      <c r="E874" s="48"/>
    </row>
    <row r="875" spans="1:5" ht="30" customHeight="1" thickBot="1">
      <c r="A875" s="47"/>
      <c r="B875" s="48"/>
      <c r="C875" s="49"/>
      <c r="D875" s="48"/>
      <c r="E875" s="48"/>
    </row>
    <row r="876" spans="1:5" ht="30" customHeight="1" thickBot="1">
      <c r="A876" s="47"/>
      <c r="B876" s="48"/>
      <c r="C876" s="49"/>
      <c r="D876" s="48"/>
      <c r="E876" s="48"/>
    </row>
    <row r="877" spans="1:5" ht="30" customHeight="1" thickBot="1">
      <c r="A877" s="47"/>
      <c r="B877" s="48"/>
      <c r="C877" s="49"/>
      <c r="D877" s="48"/>
      <c r="E877" s="48"/>
    </row>
    <row r="878" spans="1:5" ht="30" customHeight="1" thickBot="1">
      <c r="A878" s="47"/>
      <c r="B878" s="48"/>
      <c r="C878" s="49"/>
      <c r="D878" s="48"/>
      <c r="E878" s="48"/>
    </row>
    <row r="879" spans="1:5" ht="30" customHeight="1" thickBot="1">
      <c r="A879" s="47"/>
      <c r="B879" s="48"/>
      <c r="C879" s="49"/>
      <c r="D879" s="48"/>
      <c r="E879" s="48"/>
    </row>
    <row r="880" spans="1:5" ht="30" customHeight="1" thickBot="1">
      <c r="A880" s="47"/>
      <c r="B880" s="48"/>
      <c r="C880" s="49"/>
      <c r="D880" s="48"/>
      <c r="E880" s="48"/>
    </row>
    <row r="881" spans="1:5" ht="30" customHeight="1" thickBot="1">
      <c r="A881" s="47"/>
      <c r="B881" s="48"/>
      <c r="C881" s="49"/>
      <c r="D881" s="48"/>
      <c r="E881" s="48"/>
    </row>
    <row r="882" spans="1:5" ht="30" customHeight="1" thickBot="1">
      <c r="A882" s="47"/>
      <c r="B882" s="48"/>
      <c r="C882" s="49"/>
      <c r="D882" s="48"/>
      <c r="E882" s="48"/>
    </row>
    <row r="883" spans="1:5" ht="30" customHeight="1" thickBot="1">
      <c r="A883" s="47"/>
      <c r="B883" s="48"/>
      <c r="C883" s="49"/>
      <c r="D883" s="48"/>
      <c r="E883" s="48"/>
    </row>
    <row r="884" spans="1:5" ht="30" customHeight="1" thickBot="1">
      <c r="A884" s="47"/>
      <c r="B884" s="48"/>
      <c r="C884" s="49"/>
      <c r="D884" s="48"/>
      <c r="E884" s="48"/>
    </row>
    <row r="885" spans="1:5" ht="30" customHeight="1" thickBot="1">
      <c r="A885" s="47"/>
      <c r="B885" s="48"/>
      <c r="C885" s="49"/>
      <c r="D885" s="48"/>
      <c r="E885" s="48"/>
    </row>
    <row r="886" spans="1:5" ht="30" customHeight="1" thickBot="1">
      <c r="A886" s="47"/>
      <c r="B886" s="48"/>
      <c r="C886" s="49"/>
      <c r="D886" s="48"/>
      <c r="E886" s="48"/>
    </row>
    <row r="887" spans="1:5" ht="30" customHeight="1" thickBot="1">
      <c r="A887" s="47"/>
      <c r="B887" s="48"/>
      <c r="C887" s="49"/>
      <c r="D887" s="48"/>
      <c r="E887" s="48"/>
    </row>
    <row r="888" spans="1:5" ht="30" customHeight="1" thickBot="1">
      <c r="A888" s="47"/>
      <c r="B888" s="48"/>
      <c r="C888" s="49"/>
      <c r="D888" s="48"/>
      <c r="E888" s="48"/>
    </row>
    <row r="889" spans="1:5" ht="30" customHeight="1" thickBot="1">
      <c r="A889" s="47"/>
      <c r="B889" s="48"/>
      <c r="C889" s="49"/>
      <c r="D889" s="48"/>
      <c r="E889" s="48"/>
    </row>
    <row r="890" spans="1:5" ht="30" customHeight="1" thickBot="1">
      <c r="A890" s="47"/>
      <c r="B890" s="48"/>
      <c r="C890" s="49"/>
      <c r="D890" s="48"/>
      <c r="E890" s="48"/>
    </row>
    <row r="891" spans="1:5" ht="30" customHeight="1" thickBot="1">
      <c r="A891" s="47"/>
      <c r="B891" s="48"/>
      <c r="C891" s="49"/>
      <c r="D891" s="48"/>
      <c r="E891" s="48"/>
    </row>
    <row r="892" spans="1:5" ht="30" customHeight="1" thickBot="1">
      <c r="A892" s="47"/>
      <c r="B892" s="48"/>
      <c r="C892" s="49"/>
      <c r="D892" s="48"/>
      <c r="E892" s="48"/>
    </row>
    <row r="893" spans="1:5" ht="30" customHeight="1" thickBot="1">
      <c r="A893" s="47"/>
      <c r="B893" s="48"/>
      <c r="C893" s="49"/>
      <c r="D893" s="48"/>
      <c r="E893" s="48"/>
    </row>
    <row r="894" spans="1:5" ht="30" customHeight="1" thickBot="1">
      <c r="A894" s="47"/>
      <c r="B894" s="48"/>
      <c r="C894" s="49"/>
      <c r="D894" s="48"/>
      <c r="E894" s="48"/>
    </row>
    <row r="895" spans="1:5" ht="30" customHeight="1" thickBot="1">
      <c r="A895" s="47"/>
      <c r="B895" s="48"/>
      <c r="C895" s="49"/>
      <c r="D895" s="48"/>
      <c r="E895" s="48"/>
    </row>
    <row r="896" spans="1:5" ht="30" customHeight="1" thickBot="1">
      <c r="A896" s="47"/>
      <c r="B896" s="48"/>
      <c r="C896" s="49"/>
      <c r="D896" s="48"/>
      <c r="E896" s="48"/>
    </row>
    <row r="897" spans="1:5" ht="30" customHeight="1" thickBot="1">
      <c r="A897" s="47"/>
      <c r="B897" s="48"/>
      <c r="C897" s="49"/>
      <c r="D897" s="48"/>
      <c r="E897" s="48"/>
    </row>
    <row r="898" spans="1:5" ht="30" customHeight="1" thickBot="1">
      <c r="A898" s="47"/>
      <c r="B898" s="48"/>
      <c r="C898" s="49"/>
      <c r="D898" s="48"/>
      <c r="E898" s="48"/>
    </row>
    <row r="899" spans="1:5" ht="30" customHeight="1" thickBot="1">
      <c r="A899" s="47"/>
      <c r="B899" s="48"/>
      <c r="C899" s="49"/>
      <c r="D899" s="48"/>
      <c r="E899" s="48"/>
    </row>
    <row r="900" spans="1:5" ht="30" customHeight="1" thickBot="1">
      <c r="A900" s="47"/>
      <c r="B900" s="48"/>
      <c r="C900" s="49"/>
      <c r="D900" s="48"/>
      <c r="E900" s="48"/>
    </row>
    <row r="901" spans="1:5" ht="30" customHeight="1" thickBot="1">
      <c r="A901" s="47"/>
      <c r="B901" s="48"/>
      <c r="C901" s="49"/>
      <c r="D901" s="48"/>
      <c r="E901" s="48"/>
    </row>
    <row r="902" spans="1:5" ht="30" customHeight="1" thickBot="1">
      <c r="A902" s="47"/>
      <c r="B902" s="48"/>
      <c r="C902" s="49"/>
      <c r="D902" s="48"/>
      <c r="E902" s="48"/>
    </row>
    <row r="903" spans="1:5" ht="30" customHeight="1" thickBot="1">
      <c r="A903" s="47"/>
      <c r="B903" s="48"/>
      <c r="C903" s="49"/>
      <c r="D903" s="48"/>
      <c r="E903" s="48"/>
    </row>
    <row r="904" spans="1:5" ht="30" customHeight="1" thickBot="1">
      <c r="A904" s="47"/>
      <c r="B904" s="48"/>
      <c r="C904" s="49"/>
      <c r="D904" s="48"/>
      <c r="E904" s="48"/>
    </row>
    <row r="905" spans="1:5" ht="30" customHeight="1" thickBot="1">
      <c r="A905" s="47"/>
      <c r="B905" s="48"/>
      <c r="C905" s="49"/>
      <c r="D905" s="48"/>
      <c r="E905" s="48"/>
    </row>
    <row r="906" spans="1:5" ht="30" customHeight="1" thickBot="1">
      <c r="A906" s="47"/>
      <c r="B906" s="48"/>
      <c r="C906" s="49"/>
      <c r="D906" s="48"/>
      <c r="E906" s="48"/>
    </row>
    <row r="907" spans="1:5" ht="30" customHeight="1" thickBot="1">
      <c r="A907" s="47"/>
      <c r="B907" s="48"/>
      <c r="C907" s="49"/>
      <c r="D907" s="48"/>
      <c r="E907" s="48"/>
    </row>
    <row r="908" spans="1:5" ht="30" customHeight="1" thickBot="1">
      <c r="A908" s="47"/>
      <c r="B908" s="48"/>
      <c r="C908" s="49"/>
      <c r="D908" s="48"/>
      <c r="E908" s="48"/>
    </row>
    <row r="909" spans="1:5" ht="30" customHeight="1" thickBot="1">
      <c r="A909" s="47"/>
      <c r="B909" s="48"/>
      <c r="C909" s="49"/>
      <c r="D909" s="48"/>
      <c r="E909" s="48"/>
    </row>
    <row r="910" spans="1:5" ht="30" customHeight="1" thickBot="1">
      <c r="A910" s="47"/>
      <c r="B910" s="48"/>
      <c r="C910" s="49"/>
      <c r="D910" s="48"/>
      <c r="E910" s="48"/>
    </row>
    <row r="911" spans="1:5" ht="30" customHeight="1" thickBot="1">
      <c r="A911" s="47"/>
      <c r="B911" s="48"/>
      <c r="C911" s="49"/>
      <c r="D911" s="48"/>
      <c r="E911" s="48"/>
    </row>
    <row r="912" spans="1:5" ht="30" customHeight="1" thickBot="1">
      <c r="A912" s="47"/>
      <c r="B912" s="48"/>
      <c r="C912" s="49"/>
      <c r="D912" s="48"/>
      <c r="E912" s="48"/>
    </row>
    <row r="913" spans="1:5" ht="30" customHeight="1" thickBot="1">
      <c r="A913" s="47"/>
      <c r="B913" s="48"/>
      <c r="C913" s="49"/>
      <c r="D913" s="48"/>
      <c r="E913" s="48"/>
    </row>
    <row r="914" spans="1:5" ht="30" customHeight="1" thickBot="1">
      <c r="A914" s="47"/>
      <c r="B914" s="48"/>
      <c r="C914" s="49"/>
      <c r="D914" s="48"/>
      <c r="E914" s="48"/>
    </row>
    <row r="915" spans="1:5" ht="30" customHeight="1" thickBot="1">
      <c r="A915" s="47"/>
      <c r="B915" s="48"/>
      <c r="C915" s="49"/>
      <c r="D915" s="48"/>
      <c r="E915" s="48"/>
    </row>
    <row r="916" spans="1:5" ht="30" customHeight="1" thickBot="1">
      <c r="A916" s="47"/>
      <c r="B916" s="48"/>
      <c r="C916" s="49"/>
      <c r="D916" s="48"/>
      <c r="E916" s="48"/>
    </row>
    <row r="917" spans="1:5" ht="30" customHeight="1" thickBot="1">
      <c r="A917" s="47"/>
      <c r="B917" s="48"/>
      <c r="C917" s="49"/>
      <c r="D917" s="48"/>
      <c r="E917" s="48"/>
    </row>
    <row r="918" spans="1:5" ht="30" customHeight="1" thickBot="1">
      <c r="A918" s="47"/>
      <c r="B918" s="48"/>
      <c r="C918" s="49"/>
      <c r="D918" s="48"/>
      <c r="E918" s="48"/>
    </row>
    <row r="919" spans="1:5" ht="30" customHeight="1" thickBot="1">
      <c r="A919" s="47"/>
      <c r="B919" s="48"/>
      <c r="C919" s="49"/>
      <c r="D919" s="48"/>
      <c r="E919" s="48"/>
    </row>
    <row r="920" spans="1:5" ht="30" customHeight="1" thickBot="1">
      <c r="A920" s="47"/>
      <c r="B920" s="48"/>
      <c r="C920" s="49"/>
      <c r="D920" s="48"/>
      <c r="E920" s="48"/>
    </row>
    <row r="921" spans="1:5" ht="30" customHeight="1" thickBot="1">
      <c r="A921" s="47"/>
      <c r="B921" s="48"/>
      <c r="C921" s="49"/>
      <c r="D921" s="48"/>
      <c r="E921" s="48"/>
    </row>
    <row r="922" spans="1:5" ht="30" customHeight="1" thickBot="1">
      <c r="A922" s="47"/>
      <c r="B922" s="48"/>
      <c r="C922" s="49"/>
      <c r="D922" s="48"/>
      <c r="E922" s="48"/>
    </row>
    <row r="923" spans="1:5" ht="30" customHeight="1" thickBot="1">
      <c r="A923" s="47"/>
      <c r="B923" s="48"/>
      <c r="C923" s="49"/>
      <c r="D923" s="48"/>
      <c r="E923" s="48"/>
    </row>
    <row r="924" spans="1:5" ht="30" customHeight="1" thickBot="1">
      <c r="A924" s="47"/>
      <c r="B924" s="48"/>
      <c r="C924" s="49"/>
      <c r="D924" s="48"/>
      <c r="E924" s="48"/>
    </row>
    <row r="925" spans="1:5" ht="30" customHeight="1" thickBot="1">
      <c r="A925" s="47"/>
      <c r="B925" s="48"/>
      <c r="C925" s="49"/>
      <c r="D925" s="48"/>
      <c r="E925" s="48"/>
    </row>
    <row r="926" spans="1:5" ht="30" customHeight="1" thickBot="1">
      <c r="A926" s="47"/>
      <c r="B926" s="48"/>
      <c r="C926" s="49"/>
      <c r="D926" s="48"/>
      <c r="E926" s="48"/>
    </row>
    <row r="927" spans="1:5" ht="30" customHeight="1" thickBot="1">
      <c r="A927" s="47"/>
      <c r="B927" s="48"/>
      <c r="C927" s="49"/>
      <c r="D927" s="48"/>
      <c r="E927" s="48"/>
    </row>
    <row r="928" spans="1:5" ht="30" customHeight="1" thickBot="1">
      <c r="A928" s="47"/>
      <c r="B928" s="48"/>
      <c r="C928" s="49"/>
      <c r="D928" s="48"/>
      <c r="E928" s="48"/>
    </row>
    <row r="929" spans="1:5" ht="30" customHeight="1" thickBot="1">
      <c r="A929" s="47"/>
      <c r="B929" s="48"/>
      <c r="C929" s="49"/>
      <c r="D929" s="48"/>
      <c r="E929" s="48"/>
    </row>
    <row r="930" spans="1:5" ht="30" customHeight="1" thickBot="1">
      <c r="A930" s="47"/>
      <c r="B930" s="48"/>
      <c r="C930" s="49"/>
      <c r="D930" s="48"/>
      <c r="E930" s="48"/>
    </row>
    <row r="931" spans="1:5" ht="30" customHeight="1" thickBot="1">
      <c r="A931" s="47"/>
      <c r="B931" s="48"/>
      <c r="C931" s="49"/>
      <c r="D931" s="48"/>
      <c r="E931" s="48"/>
    </row>
    <row r="932" spans="1:5" ht="30" customHeight="1" thickBot="1">
      <c r="A932" s="47"/>
      <c r="B932" s="48"/>
      <c r="C932" s="49"/>
      <c r="D932" s="48"/>
      <c r="E932" s="48"/>
    </row>
    <row r="933" spans="1:5" ht="30" customHeight="1" thickBot="1">
      <c r="A933" s="47"/>
      <c r="B933" s="48"/>
      <c r="C933" s="49"/>
      <c r="D933" s="48"/>
      <c r="E933" s="48"/>
    </row>
    <row r="934" spans="1:5" ht="30" customHeight="1" thickBot="1">
      <c r="A934" s="47"/>
      <c r="B934" s="48"/>
      <c r="C934" s="49"/>
      <c r="D934" s="48"/>
      <c r="E934" s="48"/>
    </row>
    <row r="935" spans="1:5" ht="30" customHeight="1" thickBot="1">
      <c r="A935" s="47"/>
      <c r="B935" s="48"/>
      <c r="C935" s="49"/>
      <c r="D935" s="48"/>
      <c r="E935" s="48"/>
    </row>
    <row r="936" spans="1:5" ht="30" customHeight="1" thickBot="1">
      <c r="A936" s="47"/>
      <c r="B936" s="48"/>
      <c r="C936" s="49"/>
      <c r="D936" s="48"/>
      <c r="E936" s="48"/>
    </row>
    <row r="937" spans="1:5" ht="30" customHeight="1" thickBot="1">
      <c r="A937" s="47"/>
      <c r="B937" s="48"/>
      <c r="C937" s="49"/>
      <c r="D937" s="48"/>
      <c r="E937" s="48"/>
    </row>
    <row r="938" spans="1:5" ht="30" customHeight="1" thickBot="1">
      <c r="A938" s="47"/>
      <c r="B938" s="48"/>
      <c r="C938" s="49"/>
      <c r="D938" s="48"/>
      <c r="E938" s="48"/>
    </row>
    <row r="939" spans="1:5" ht="30" customHeight="1" thickBot="1">
      <c r="A939" s="47"/>
      <c r="B939" s="48"/>
      <c r="C939" s="49"/>
      <c r="D939" s="48"/>
      <c r="E939" s="48"/>
    </row>
    <row r="940" spans="1:5" ht="30" customHeight="1" thickBot="1">
      <c r="A940" s="47"/>
      <c r="B940" s="48"/>
      <c r="C940" s="49"/>
      <c r="D940" s="48"/>
      <c r="E940" s="48"/>
    </row>
    <row r="941" spans="1:5" ht="30" customHeight="1" thickBot="1">
      <c r="A941" s="47"/>
      <c r="B941" s="48"/>
      <c r="C941" s="49"/>
      <c r="D941" s="48"/>
      <c r="E941" s="48"/>
    </row>
    <row r="942" spans="1:5" ht="30" customHeight="1" thickBot="1">
      <c r="A942" s="47"/>
      <c r="B942" s="48"/>
      <c r="C942" s="49"/>
      <c r="D942" s="48"/>
      <c r="E942" s="48"/>
    </row>
    <row r="943" spans="1:5" ht="30" customHeight="1" thickBot="1">
      <c r="A943" s="47"/>
      <c r="B943" s="48"/>
      <c r="C943" s="49"/>
      <c r="D943" s="48"/>
      <c r="E943" s="48"/>
    </row>
    <row r="944" spans="1:5" ht="30" customHeight="1" thickBot="1">
      <c r="A944" s="47"/>
      <c r="B944" s="48"/>
      <c r="C944" s="49"/>
      <c r="D944" s="48"/>
      <c r="E944" s="48"/>
    </row>
    <row r="945" spans="1:5" ht="30" customHeight="1" thickBot="1">
      <c r="A945" s="47"/>
      <c r="B945" s="48"/>
      <c r="C945" s="49"/>
      <c r="D945" s="48"/>
      <c r="E945" s="48"/>
    </row>
    <row r="946" spans="1:5" ht="30" customHeight="1" thickBot="1">
      <c r="A946" s="47"/>
      <c r="B946" s="48"/>
      <c r="C946" s="49"/>
      <c r="D946" s="48"/>
      <c r="E946" s="48"/>
    </row>
    <row r="947" spans="1:5" ht="30" customHeight="1" thickBot="1">
      <c r="A947" s="47"/>
      <c r="B947" s="48"/>
      <c r="C947" s="49"/>
      <c r="D947" s="48"/>
      <c r="E947" s="48"/>
    </row>
    <row r="948" spans="1:5" ht="30" customHeight="1" thickBot="1">
      <c r="A948" s="47"/>
      <c r="B948" s="48"/>
      <c r="C948" s="49"/>
      <c r="D948" s="48"/>
      <c r="E948" s="48"/>
    </row>
    <row r="949" spans="1:5" ht="30" customHeight="1" thickBot="1">
      <c r="A949" s="47"/>
      <c r="B949" s="48"/>
      <c r="C949" s="49"/>
      <c r="D949" s="48"/>
      <c r="E949" s="48"/>
    </row>
    <row r="950" spans="1:5" ht="30" customHeight="1" thickBot="1">
      <c r="A950" s="47"/>
      <c r="B950" s="48"/>
      <c r="C950" s="49"/>
      <c r="D950" s="48"/>
      <c r="E950" s="48"/>
    </row>
    <row r="951" spans="1:5" ht="30" customHeight="1" thickBot="1">
      <c r="A951" s="47"/>
      <c r="B951" s="48"/>
      <c r="C951" s="49"/>
      <c r="D951" s="48"/>
      <c r="E951" s="48"/>
    </row>
    <row r="952" spans="1:5" ht="30" customHeight="1" thickBot="1">
      <c r="A952" s="47"/>
      <c r="B952" s="48"/>
      <c r="C952" s="49"/>
      <c r="D952" s="48"/>
      <c r="E952" s="48"/>
    </row>
    <row r="953" spans="1:5" ht="30" customHeight="1" thickBot="1">
      <c r="A953" s="47"/>
      <c r="B953" s="48"/>
      <c r="C953" s="49"/>
      <c r="D953" s="48"/>
      <c r="E953" s="48"/>
    </row>
    <row r="954" spans="1:5" ht="30" customHeight="1" thickBot="1">
      <c r="A954" s="47"/>
      <c r="B954" s="48"/>
      <c r="C954" s="49"/>
      <c r="D954" s="48"/>
      <c r="E954" s="48"/>
    </row>
    <row r="955" spans="1:5" ht="30" customHeight="1" thickBot="1">
      <c r="A955" s="47"/>
      <c r="B955" s="48"/>
      <c r="C955" s="49"/>
      <c r="D955" s="48"/>
      <c r="E955" s="48"/>
    </row>
    <row r="956" spans="1:5" ht="30" customHeight="1" thickBot="1">
      <c r="A956" s="47"/>
      <c r="B956" s="48"/>
      <c r="C956" s="49"/>
      <c r="D956" s="48"/>
      <c r="E956" s="48"/>
    </row>
    <row r="957" spans="1:5" ht="30" customHeight="1" thickBot="1">
      <c r="A957" s="47"/>
      <c r="B957" s="48"/>
      <c r="C957" s="49"/>
      <c r="D957" s="48"/>
      <c r="E957" s="48"/>
    </row>
    <row r="958" spans="1:5" ht="30" customHeight="1" thickBot="1">
      <c r="A958" s="47"/>
      <c r="B958" s="48"/>
      <c r="C958" s="49"/>
      <c r="D958" s="48"/>
      <c r="E958" s="48"/>
    </row>
    <row r="959" spans="1:5" ht="30" customHeight="1" thickBot="1">
      <c r="A959" s="47"/>
      <c r="B959" s="48"/>
      <c r="C959" s="49"/>
      <c r="D959" s="48"/>
      <c r="E959" s="48"/>
    </row>
    <row r="960" spans="1:5" ht="30" customHeight="1" thickBot="1">
      <c r="A960" s="47"/>
      <c r="B960" s="48"/>
      <c r="C960" s="49"/>
      <c r="D960" s="48"/>
      <c r="E960" s="48"/>
    </row>
    <row r="961" spans="1:5" ht="30" customHeight="1" thickBot="1">
      <c r="A961" s="47"/>
      <c r="B961" s="48"/>
      <c r="C961" s="49"/>
      <c r="D961" s="48"/>
      <c r="E961" s="48"/>
    </row>
    <row r="962" spans="1:5" ht="30" customHeight="1" thickBot="1">
      <c r="A962" s="47"/>
      <c r="B962" s="48"/>
      <c r="C962" s="49"/>
      <c r="D962" s="48"/>
      <c r="E962" s="48"/>
    </row>
    <row r="963" spans="1:5" ht="30" customHeight="1" thickBot="1">
      <c r="A963" s="47"/>
      <c r="B963" s="48"/>
      <c r="C963" s="49"/>
      <c r="D963" s="48"/>
      <c r="E963" s="48"/>
    </row>
    <row r="964" spans="1:5" ht="30" customHeight="1" thickBot="1">
      <c r="A964" s="47"/>
      <c r="B964" s="48"/>
      <c r="C964" s="49"/>
      <c r="D964" s="48"/>
      <c r="E964" s="48"/>
    </row>
    <row r="965" spans="1:5" ht="30" customHeight="1" thickBot="1">
      <c r="A965" s="47"/>
      <c r="B965" s="48"/>
      <c r="C965" s="49"/>
      <c r="D965" s="48"/>
      <c r="E965" s="48"/>
    </row>
    <row r="966" spans="1:5" ht="30" customHeight="1" thickBot="1">
      <c r="A966" s="47"/>
      <c r="B966" s="48"/>
      <c r="C966" s="49"/>
      <c r="D966" s="48"/>
      <c r="E966" s="48"/>
    </row>
    <row r="967" spans="1:5" ht="30" customHeight="1" thickBot="1">
      <c r="A967" s="47"/>
      <c r="B967" s="48"/>
      <c r="C967" s="49"/>
      <c r="D967" s="48"/>
      <c r="E967" s="48"/>
    </row>
    <row r="968" spans="1:5" ht="30" customHeight="1" thickBot="1">
      <c r="A968" s="47"/>
      <c r="B968" s="48"/>
      <c r="C968" s="49"/>
      <c r="D968" s="48"/>
      <c r="E968" s="48"/>
    </row>
    <row r="969" spans="1:5" ht="30" customHeight="1" thickBot="1">
      <c r="A969" s="47"/>
      <c r="B969" s="48"/>
      <c r="C969" s="49"/>
      <c r="D969" s="48"/>
      <c r="E969" s="48"/>
    </row>
    <row r="970" spans="1:5" ht="30" customHeight="1" thickBot="1">
      <c r="A970" s="47"/>
      <c r="B970" s="48"/>
      <c r="C970" s="49"/>
      <c r="D970" s="48"/>
      <c r="E970" s="48"/>
    </row>
    <row r="971" spans="1:5" ht="30" customHeight="1" thickBot="1">
      <c r="A971" s="47"/>
      <c r="B971" s="48"/>
      <c r="C971" s="49"/>
      <c r="D971" s="48"/>
      <c r="E971" s="48"/>
    </row>
    <row r="972" spans="1:5" ht="30" customHeight="1" thickBot="1">
      <c r="A972" s="47"/>
      <c r="B972" s="48"/>
      <c r="C972" s="49"/>
      <c r="D972" s="48"/>
      <c r="E972" s="48"/>
    </row>
    <row r="973" spans="1:5" ht="30" customHeight="1" thickBot="1">
      <c r="A973" s="47"/>
      <c r="B973" s="48"/>
      <c r="C973" s="49"/>
      <c r="D973" s="48"/>
      <c r="E973" s="48"/>
    </row>
    <row r="974" spans="1:5" ht="30" customHeight="1" thickBot="1">
      <c r="A974" s="47"/>
      <c r="B974" s="48"/>
      <c r="C974" s="49"/>
      <c r="D974" s="48"/>
      <c r="E974" s="48"/>
    </row>
    <row r="975" spans="1:5" ht="30" customHeight="1" thickBot="1">
      <c r="A975" s="47"/>
      <c r="B975" s="48"/>
      <c r="C975" s="49"/>
      <c r="D975" s="48"/>
      <c r="E975" s="48"/>
    </row>
    <row r="976" spans="1:5" ht="30" customHeight="1" thickBot="1">
      <c r="A976" s="47"/>
      <c r="B976" s="48"/>
      <c r="C976" s="49"/>
      <c r="D976" s="48"/>
      <c r="E976" s="48"/>
    </row>
    <row r="977" spans="1:5" ht="30" customHeight="1" thickBot="1">
      <c r="A977" s="47"/>
      <c r="B977" s="48"/>
      <c r="C977" s="49"/>
      <c r="D977" s="48"/>
      <c r="E977" s="48"/>
    </row>
    <row r="978" spans="1:5" ht="30" customHeight="1" thickBot="1">
      <c r="A978" s="47"/>
      <c r="B978" s="48"/>
      <c r="C978" s="49"/>
      <c r="D978" s="48"/>
      <c r="E978" s="48"/>
    </row>
    <row r="979" spans="1:5" ht="30" customHeight="1" thickBot="1">
      <c r="A979" s="47"/>
      <c r="B979" s="48"/>
      <c r="C979" s="49"/>
      <c r="D979" s="48"/>
      <c r="E979" s="48"/>
    </row>
    <row r="980" spans="1:5" ht="30" customHeight="1" thickBot="1">
      <c r="A980" s="47"/>
      <c r="B980" s="48"/>
      <c r="C980" s="49"/>
      <c r="D980" s="48"/>
      <c r="E980" s="48"/>
    </row>
    <row r="981" spans="1:5" ht="30" customHeight="1" thickBot="1">
      <c r="A981" s="47"/>
      <c r="B981" s="48"/>
      <c r="C981" s="49"/>
      <c r="D981" s="48"/>
      <c r="E981" s="48"/>
    </row>
    <row r="982" spans="1:5" ht="30" customHeight="1" thickBot="1">
      <c r="A982" s="47"/>
      <c r="B982" s="48"/>
      <c r="C982" s="49"/>
      <c r="D982" s="48"/>
      <c r="E982" s="48"/>
    </row>
    <row r="983" spans="1:5" ht="30" customHeight="1" thickBot="1">
      <c r="A983" s="47"/>
      <c r="B983" s="48"/>
      <c r="C983" s="49"/>
      <c r="D983" s="48"/>
      <c r="E983" s="48"/>
    </row>
    <row r="984" spans="1:5" ht="30" customHeight="1" thickBot="1">
      <c r="A984" s="47"/>
      <c r="B984" s="48"/>
      <c r="C984" s="49"/>
      <c r="D984" s="48"/>
      <c r="E984" s="48"/>
    </row>
    <row r="985" spans="1:5" ht="30" customHeight="1" thickBot="1">
      <c r="A985" s="47"/>
      <c r="B985" s="48"/>
      <c r="C985" s="49"/>
      <c r="D985" s="48"/>
      <c r="E985" s="48"/>
    </row>
    <row r="986" spans="1:5" ht="30" customHeight="1" thickBot="1">
      <c r="A986" s="47"/>
      <c r="B986" s="48"/>
      <c r="C986" s="49"/>
      <c r="D986" s="48"/>
      <c r="E986" s="48"/>
    </row>
    <row r="987" spans="1:5" ht="30" customHeight="1" thickBot="1">
      <c r="A987" s="47"/>
      <c r="B987" s="48"/>
      <c r="C987" s="49"/>
      <c r="D987" s="48"/>
      <c r="E987" s="48"/>
    </row>
    <row r="988" spans="1:5" ht="30" customHeight="1" thickBot="1">
      <c r="A988" s="47"/>
      <c r="B988" s="48"/>
      <c r="C988" s="49"/>
      <c r="D988" s="48"/>
      <c r="E988" s="48"/>
    </row>
    <row r="989" spans="1:5" ht="30" customHeight="1" thickBot="1">
      <c r="A989" s="47"/>
      <c r="B989" s="48"/>
      <c r="C989" s="49"/>
      <c r="D989" s="48"/>
      <c r="E989" s="48"/>
    </row>
    <row r="990" spans="1:5" ht="30" customHeight="1" thickBot="1">
      <c r="A990" s="47"/>
      <c r="B990" s="48"/>
      <c r="C990" s="49"/>
      <c r="D990" s="48"/>
      <c r="E990" s="48"/>
    </row>
    <row r="991" spans="1:5" ht="30" customHeight="1" thickBot="1">
      <c r="A991" s="47"/>
      <c r="B991" s="48"/>
      <c r="C991" s="49"/>
      <c r="D991" s="48"/>
      <c r="E991" s="48"/>
    </row>
    <row r="992" spans="1:5" ht="30" customHeight="1" thickBot="1">
      <c r="A992" s="47"/>
      <c r="B992" s="48"/>
      <c r="C992" s="49"/>
      <c r="D992" s="48"/>
      <c r="E992" s="48"/>
    </row>
    <row r="993" spans="1:5" ht="30" customHeight="1" thickBot="1">
      <c r="A993" s="47"/>
      <c r="B993" s="48"/>
      <c r="C993" s="49"/>
      <c r="D993" s="48"/>
      <c r="E993" s="48"/>
    </row>
    <row r="994" spans="1:5" ht="30" customHeight="1" thickBot="1">
      <c r="A994" s="47"/>
      <c r="B994" s="48"/>
      <c r="C994" s="49"/>
      <c r="D994" s="48"/>
      <c r="E994" s="48"/>
    </row>
    <row r="995" spans="1:5" ht="30" customHeight="1" thickBot="1">
      <c r="A995" s="47"/>
      <c r="B995" s="48"/>
      <c r="C995" s="49"/>
      <c r="D995" s="48"/>
      <c r="E995" s="48"/>
    </row>
    <row r="996" spans="1:5" ht="30" customHeight="1" thickBot="1">
      <c r="A996" s="47"/>
      <c r="B996" s="48"/>
      <c r="C996" s="49"/>
      <c r="D996" s="48"/>
      <c r="E996" s="48"/>
    </row>
    <row r="997" spans="1:5" ht="30" customHeight="1" thickBot="1">
      <c r="A997" s="47"/>
      <c r="B997" s="48"/>
      <c r="C997" s="49"/>
      <c r="D997" s="48"/>
      <c r="E997" s="48"/>
    </row>
    <row r="998" spans="1:5" ht="30" customHeight="1" thickBot="1">
      <c r="A998" s="47"/>
      <c r="B998" s="48"/>
      <c r="C998" s="49"/>
      <c r="D998" s="48"/>
      <c r="E998" s="48"/>
    </row>
    <row r="999" spans="1:5" ht="30" customHeight="1" thickBot="1">
      <c r="A999" s="47"/>
      <c r="B999" s="48"/>
      <c r="C999" s="49"/>
      <c r="D999" s="48"/>
      <c r="E999" s="48"/>
    </row>
    <row r="1000" spans="1:5" ht="30" customHeight="1" thickBot="1">
      <c r="A1000" s="47"/>
      <c r="B1000" s="48"/>
      <c r="C1000" s="49"/>
      <c r="D1000" s="48"/>
      <c r="E1000" s="48"/>
    </row>
    <row r="1001" spans="1:5" ht="30" customHeight="1" thickBot="1">
      <c r="A1001" s="47"/>
      <c r="B1001" s="48"/>
      <c r="C1001" s="49"/>
      <c r="D1001" s="48"/>
      <c r="E1001" s="48"/>
    </row>
    <row r="1002" spans="1:5" ht="30" customHeight="1" thickBot="1">
      <c r="A1002" s="47"/>
      <c r="B1002" s="48"/>
      <c r="C1002" s="49"/>
      <c r="D1002" s="48"/>
      <c r="E1002" s="48"/>
    </row>
    <row r="1003" spans="1:5" ht="30" customHeight="1" thickBot="1">
      <c r="A1003" s="47"/>
      <c r="B1003" s="48"/>
      <c r="C1003" s="49"/>
      <c r="D1003" s="48"/>
      <c r="E1003" s="48"/>
    </row>
    <row r="1004" spans="1:5" ht="30" customHeight="1" thickBot="1">
      <c r="A1004" s="47"/>
      <c r="B1004" s="48"/>
      <c r="C1004" s="49"/>
      <c r="D1004" s="48"/>
      <c r="E1004" s="48"/>
    </row>
    <row r="1005" spans="1:5" ht="30.75" customHeight="1" thickBot="1">
      <c r="A1005" s="47"/>
      <c r="B1005" s="48"/>
      <c r="C1005" s="49"/>
      <c r="D1005" s="48"/>
      <c r="E1005" s="48"/>
    </row>
    <row r="1006" spans="1:5" ht="30.75" customHeight="1" thickBot="1">
      <c r="A1006" s="47"/>
      <c r="B1006" s="48"/>
      <c r="C1006" s="49"/>
      <c r="D1006" s="48"/>
      <c r="E1006" s="48"/>
    </row>
    <row r="1007" spans="1:5" ht="30.75" customHeight="1" thickBot="1">
      <c r="A1007" s="47"/>
      <c r="B1007" s="48"/>
      <c r="C1007" s="49"/>
      <c r="D1007" s="48"/>
      <c r="E1007" s="48"/>
    </row>
    <row r="1008" spans="1:5" ht="30.75" customHeight="1" thickBot="1">
      <c r="A1008" s="47"/>
      <c r="B1008" s="48"/>
      <c r="C1008" s="49"/>
      <c r="D1008" s="48"/>
      <c r="E1008" s="48"/>
    </row>
    <row r="1009" spans="1:5" ht="30.75" customHeight="1" thickBot="1">
      <c r="A1009" s="47"/>
      <c r="B1009" s="48"/>
      <c r="C1009" s="49"/>
      <c r="D1009" s="48"/>
      <c r="E1009" s="48"/>
    </row>
    <row r="1010" spans="1:5" ht="30.75" customHeight="1" thickBot="1">
      <c r="A1010" s="47"/>
      <c r="B1010" s="48"/>
      <c r="C1010" s="49"/>
      <c r="D1010" s="48"/>
      <c r="E1010" s="48"/>
    </row>
    <row r="1011" spans="1:5" ht="30.75" customHeight="1" thickBot="1">
      <c r="A1011" s="47"/>
      <c r="B1011" s="48"/>
      <c r="C1011" s="49"/>
      <c r="D1011" s="48"/>
      <c r="E1011" s="48"/>
    </row>
    <row r="1012" spans="1:5" ht="30.75" customHeight="1" thickBot="1">
      <c r="A1012" s="47"/>
      <c r="B1012" s="48"/>
      <c r="C1012" s="49"/>
      <c r="D1012" s="48"/>
      <c r="E1012" s="48"/>
    </row>
    <row r="1013" spans="1:5" ht="30.75" customHeight="1" thickBot="1">
      <c r="A1013" s="47"/>
      <c r="B1013" s="48"/>
      <c r="C1013" s="49"/>
      <c r="D1013" s="48"/>
      <c r="E1013" s="48"/>
    </row>
    <row r="1014" spans="1:5" ht="30.75" customHeight="1" thickBot="1">
      <c r="A1014" s="47"/>
      <c r="B1014" s="48"/>
      <c r="C1014" s="49"/>
      <c r="D1014" s="48"/>
      <c r="E1014" s="48"/>
    </row>
    <row r="1015" spans="1:5" ht="30.75" customHeight="1" thickBot="1">
      <c r="A1015" s="47"/>
      <c r="B1015" s="48"/>
      <c r="C1015" s="49"/>
      <c r="D1015" s="48"/>
      <c r="E1015" s="48"/>
    </row>
    <row r="1016" spans="1:5" ht="30.75" customHeight="1" thickBot="1">
      <c r="A1016" s="47"/>
      <c r="B1016" s="48"/>
      <c r="C1016" s="49"/>
      <c r="D1016" s="48"/>
      <c r="E1016" s="48"/>
    </row>
    <row r="1017" spans="1:5" ht="30.75" customHeight="1" thickBot="1">
      <c r="A1017" s="47"/>
      <c r="B1017" s="48"/>
      <c r="C1017" s="49"/>
      <c r="D1017" s="48"/>
      <c r="E1017" s="48"/>
    </row>
    <row r="1018" spans="1:5" ht="30.75" customHeight="1" thickBot="1">
      <c r="A1018" s="47"/>
      <c r="B1018" s="48"/>
      <c r="C1018" s="49"/>
      <c r="D1018" s="48"/>
      <c r="E1018" s="48"/>
    </row>
    <row r="1019" spans="1:5" ht="30.75" customHeight="1" thickBot="1">
      <c r="A1019" s="47"/>
      <c r="B1019" s="48"/>
      <c r="C1019" s="49"/>
      <c r="D1019" s="48"/>
      <c r="E1019" s="48"/>
    </row>
    <row r="1020" spans="1:5" ht="30.75" customHeight="1" thickBot="1">
      <c r="A1020" s="47"/>
      <c r="B1020" s="48"/>
      <c r="C1020" s="49"/>
      <c r="D1020" s="48"/>
      <c r="E1020" s="48"/>
    </row>
    <row r="1021" spans="1:5" ht="30.75" customHeight="1" thickBot="1">
      <c r="A1021" s="47"/>
      <c r="B1021" s="48"/>
      <c r="C1021" s="49"/>
      <c r="D1021" s="48"/>
      <c r="E1021" s="48"/>
    </row>
    <row r="1022" spans="1:5" ht="30.75" customHeight="1" thickBot="1">
      <c r="A1022" s="47"/>
      <c r="B1022" s="48"/>
      <c r="C1022" s="49"/>
      <c r="D1022" s="48"/>
      <c r="E1022" s="48"/>
    </row>
    <row r="1023" spans="1:5" ht="30.75" customHeight="1" thickBot="1">
      <c r="A1023" s="47"/>
      <c r="B1023" s="48"/>
      <c r="C1023" s="49"/>
      <c r="D1023" s="48"/>
      <c r="E1023" s="48"/>
    </row>
    <row r="1024" spans="1:5" ht="30.75" customHeight="1" thickBot="1">
      <c r="A1024" s="47"/>
      <c r="B1024" s="48"/>
      <c r="C1024" s="49"/>
      <c r="D1024" s="48"/>
      <c r="E1024" s="48"/>
    </row>
    <row r="1025" spans="1:5" ht="30.75" customHeight="1" thickBot="1">
      <c r="A1025" s="47"/>
      <c r="B1025" s="48"/>
      <c r="C1025" s="49"/>
      <c r="D1025" s="48"/>
      <c r="E1025" s="48"/>
    </row>
    <row r="1026" spans="1:5" ht="30.75" customHeight="1" thickBot="1">
      <c r="A1026" s="47"/>
      <c r="B1026" s="48"/>
      <c r="C1026" s="49"/>
      <c r="D1026" s="48"/>
      <c r="E1026" s="48"/>
    </row>
    <row r="1027" spans="1:5" ht="30.75" customHeight="1" thickBot="1">
      <c r="A1027" s="47"/>
      <c r="B1027" s="48"/>
      <c r="C1027" s="49"/>
      <c r="D1027" s="48"/>
      <c r="E1027" s="48"/>
    </row>
    <row r="1028" spans="1:5" ht="30.75" customHeight="1" thickBot="1">
      <c r="A1028" s="47"/>
      <c r="B1028" s="48"/>
      <c r="C1028" s="49"/>
      <c r="D1028" s="48"/>
      <c r="E1028" s="48"/>
    </row>
    <row r="1029" spans="1:5" ht="30.75" customHeight="1" thickBot="1">
      <c r="A1029" s="47"/>
      <c r="B1029" s="48"/>
      <c r="C1029" s="49"/>
      <c r="D1029" s="48"/>
      <c r="E1029" s="48"/>
    </row>
    <row r="1030" spans="1:5" ht="30.75" customHeight="1" thickBot="1">
      <c r="A1030" s="47"/>
      <c r="B1030" s="48"/>
      <c r="C1030" s="49"/>
      <c r="D1030" s="48"/>
      <c r="E1030" s="48"/>
    </row>
    <row r="1031" spans="1:5" ht="30.75" customHeight="1" thickBot="1">
      <c r="A1031" s="47"/>
      <c r="B1031" s="48"/>
      <c r="C1031" s="49"/>
      <c r="D1031" s="48"/>
      <c r="E1031" s="48"/>
    </row>
    <row r="1032" spans="1:5" ht="30.75" customHeight="1" thickBot="1">
      <c r="A1032" s="47"/>
      <c r="B1032" s="48"/>
      <c r="C1032" s="49"/>
      <c r="D1032" s="48"/>
      <c r="E1032" s="48"/>
    </row>
    <row r="1033" spans="1:5" ht="30.75" customHeight="1" thickBot="1">
      <c r="A1033" s="47"/>
      <c r="B1033" s="48"/>
      <c r="C1033" s="49"/>
      <c r="D1033" s="48"/>
      <c r="E1033" s="48"/>
    </row>
    <row r="1034" spans="1:5" ht="30.75" customHeight="1" thickBot="1">
      <c r="A1034" s="47"/>
      <c r="B1034" s="48"/>
      <c r="C1034" s="49"/>
      <c r="D1034" s="48"/>
      <c r="E1034" s="48"/>
    </row>
    <row r="1035" spans="1:5" ht="30.75" customHeight="1" thickBot="1">
      <c r="A1035" s="47"/>
      <c r="B1035" s="48"/>
      <c r="C1035" s="49"/>
      <c r="D1035" s="48"/>
      <c r="E1035" s="48"/>
    </row>
    <row r="1036" spans="1:5" ht="30.75" customHeight="1" thickBot="1">
      <c r="A1036" s="47"/>
      <c r="B1036" s="48"/>
      <c r="C1036" s="49"/>
      <c r="D1036" s="48"/>
      <c r="E1036" s="48"/>
    </row>
    <row r="1037" spans="1:5" ht="30.75" customHeight="1" thickBot="1">
      <c r="A1037" s="47"/>
      <c r="B1037" s="48"/>
      <c r="C1037" s="49"/>
      <c r="D1037" s="48"/>
      <c r="E1037" s="48"/>
    </row>
    <row r="1038" spans="1:5" ht="30.75" customHeight="1" thickBot="1">
      <c r="A1038" s="47"/>
      <c r="B1038" s="48"/>
      <c r="C1038" s="49"/>
      <c r="D1038" s="48"/>
      <c r="E1038" s="48"/>
    </row>
    <row r="1039" spans="1:5" ht="30.75" customHeight="1" thickBot="1">
      <c r="A1039" s="47"/>
      <c r="B1039" s="48"/>
      <c r="C1039" s="49"/>
      <c r="D1039" s="48"/>
      <c r="E1039" s="48"/>
    </row>
    <row r="1040" spans="1:5" ht="30.75" customHeight="1" thickBot="1">
      <c r="A1040" s="47"/>
      <c r="B1040" s="48"/>
      <c r="C1040" s="49"/>
      <c r="D1040" s="48"/>
      <c r="E1040" s="48"/>
    </row>
    <row r="1041" spans="1:5" ht="30.75" customHeight="1" thickBot="1">
      <c r="A1041" s="47"/>
      <c r="B1041" s="48"/>
      <c r="C1041" s="49"/>
      <c r="D1041" s="48"/>
      <c r="E1041" s="48"/>
    </row>
    <row r="1042" spans="1:5" ht="30.75" customHeight="1" thickBot="1">
      <c r="A1042" s="47"/>
      <c r="B1042" s="48"/>
      <c r="C1042" s="49"/>
      <c r="D1042" s="48"/>
      <c r="E1042" s="48"/>
    </row>
    <row r="1043" spans="1:5" ht="30.75" customHeight="1" thickBot="1">
      <c r="A1043" s="47"/>
      <c r="B1043" s="48"/>
      <c r="C1043" s="49"/>
      <c r="D1043" s="48"/>
      <c r="E1043" s="48"/>
    </row>
    <row r="1044" spans="1:5" ht="30.75" customHeight="1" thickBot="1">
      <c r="A1044" s="47"/>
      <c r="B1044" s="48"/>
      <c r="C1044" s="49"/>
      <c r="D1044" s="48"/>
      <c r="E1044" s="48"/>
    </row>
    <row r="1045" spans="1:5" ht="30.75" customHeight="1" thickBot="1">
      <c r="A1045" s="47"/>
      <c r="B1045" s="48"/>
      <c r="C1045" s="49"/>
      <c r="D1045" s="48"/>
      <c r="E1045" s="48"/>
    </row>
    <row r="1046" spans="1:5" ht="30.75" customHeight="1" thickBot="1">
      <c r="A1046" s="47"/>
      <c r="B1046" s="48"/>
      <c r="C1046" s="49"/>
      <c r="D1046" s="48"/>
      <c r="E1046" s="48"/>
    </row>
    <row r="1047" spans="1:5" ht="30.75" customHeight="1" thickBot="1">
      <c r="A1047" s="47"/>
      <c r="B1047" s="48"/>
      <c r="C1047" s="49"/>
      <c r="D1047" s="48"/>
      <c r="E1047" s="48"/>
    </row>
    <row r="1048" spans="1:5" ht="30.75" customHeight="1" thickBot="1">
      <c r="A1048" s="47"/>
      <c r="B1048" s="48"/>
      <c r="C1048" s="49"/>
      <c r="D1048" s="48"/>
      <c r="E1048" s="48"/>
    </row>
    <row r="1049" spans="1:5" ht="30.75" customHeight="1" thickBot="1">
      <c r="A1049" s="47"/>
      <c r="B1049" s="48"/>
      <c r="C1049" s="49"/>
      <c r="D1049" s="48"/>
      <c r="E1049" s="48"/>
    </row>
    <row r="1050" spans="1:5" ht="30.75" customHeight="1" thickBot="1">
      <c r="A1050" s="47"/>
      <c r="B1050" s="48"/>
      <c r="C1050" s="49"/>
      <c r="D1050" s="48"/>
      <c r="E1050" s="48"/>
    </row>
    <row r="1051" spans="1:5" ht="30.75" customHeight="1" thickBot="1">
      <c r="A1051" s="47"/>
      <c r="B1051" s="48"/>
      <c r="C1051" s="49"/>
      <c r="D1051" s="48"/>
      <c r="E1051" s="48"/>
    </row>
    <row r="1052" spans="1:5" ht="30.75" customHeight="1" thickBot="1">
      <c r="A1052" s="47"/>
      <c r="B1052" s="48"/>
      <c r="C1052" s="49"/>
      <c r="D1052" s="48"/>
      <c r="E1052" s="48"/>
    </row>
    <row r="1053" spans="1:5" ht="30.75" customHeight="1" thickBot="1">
      <c r="A1053" s="47"/>
      <c r="B1053" s="48"/>
      <c r="C1053" s="49"/>
      <c r="D1053" s="48"/>
      <c r="E1053" s="48"/>
    </row>
    <row r="1054" spans="1:5" ht="30.75" customHeight="1" thickBot="1">
      <c r="A1054" s="47"/>
      <c r="B1054" s="48"/>
      <c r="C1054" s="49"/>
      <c r="D1054" s="48"/>
      <c r="E1054" s="48"/>
    </row>
    <row r="1055" spans="1:5" ht="30.75" customHeight="1" thickBot="1">
      <c r="A1055" s="47"/>
      <c r="B1055" s="48"/>
      <c r="C1055" s="49"/>
      <c r="D1055" s="48"/>
      <c r="E1055" s="48"/>
    </row>
    <row r="1056" spans="1:5" ht="30.75" customHeight="1" thickBot="1">
      <c r="A1056" s="47"/>
      <c r="B1056" s="48"/>
      <c r="C1056" s="49"/>
      <c r="D1056" s="48"/>
      <c r="E1056" s="48"/>
    </row>
    <row r="1057" spans="1:5" ht="30.75" customHeight="1" thickBot="1">
      <c r="A1057" s="47"/>
      <c r="B1057" s="48"/>
      <c r="C1057" s="49"/>
      <c r="D1057" s="48"/>
      <c r="E1057" s="48"/>
    </row>
    <row r="1058" spans="1:5" ht="30.75" customHeight="1" thickBot="1">
      <c r="A1058" s="47"/>
      <c r="B1058" s="48"/>
      <c r="C1058" s="49"/>
      <c r="D1058" s="48"/>
      <c r="E1058" s="48"/>
    </row>
    <row r="1059" spans="1:5" ht="30.75" customHeight="1" thickBot="1">
      <c r="A1059" s="47"/>
      <c r="B1059" s="48"/>
      <c r="C1059" s="49"/>
      <c r="D1059" s="48"/>
      <c r="E1059" s="48"/>
    </row>
    <row r="1060" spans="1:5" ht="30.75" customHeight="1" thickBot="1">
      <c r="A1060" s="47"/>
      <c r="B1060" s="48"/>
      <c r="C1060" s="49"/>
      <c r="D1060" s="48"/>
      <c r="E1060" s="48"/>
    </row>
    <row r="1061" spans="1:5" ht="30.75" customHeight="1" thickBot="1">
      <c r="A1061" s="47"/>
      <c r="B1061" s="48"/>
      <c r="C1061" s="49"/>
      <c r="D1061" s="48"/>
      <c r="E1061" s="48"/>
    </row>
    <row r="1062" spans="1:5" ht="30.75" customHeight="1" thickBot="1">
      <c r="A1062" s="47"/>
      <c r="B1062" s="48"/>
      <c r="C1062" s="49"/>
      <c r="D1062" s="48"/>
      <c r="E1062" s="48"/>
    </row>
    <row r="1063" spans="1:5" ht="30.75" customHeight="1" thickBot="1">
      <c r="A1063" s="47"/>
      <c r="B1063" s="48"/>
      <c r="C1063" s="49"/>
      <c r="D1063" s="48"/>
      <c r="E1063" s="48"/>
    </row>
    <row r="1064" spans="1:5" ht="30.75" customHeight="1" thickBot="1">
      <c r="A1064" s="47"/>
      <c r="B1064" s="48"/>
      <c r="C1064" s="49"/>
      <c r="D1064" s="48"/>
      <c r="E1064" s="48"/>
    </row>
    <row r="1065" spans="1:5" ht="30.75" customHeight="1" thickBot="1">
      <c r="A1065" s="47"/>
      <c r="B1065" s="48"/>
      <c r="C1065" s="49"/>
      <c r="D1065" s="48"/>
      <c r="E1065" s="48"/>
    </row>
    <row r="1066" spans="1:5" ht="30.75" customHeight="1" thickBot="1">
      <c r="A1066" s="47"/>
      <c r="B1066" s="48"/>
      <c r="C1066" s="49"/>
      <c r="D1066" s="48"/>
      <c r="E1066" s="48"/>
    </row>
    <row r="1067" spans="1:5" ht="30.75" customHeight="1" thickBot="1">
      <c r="A1067" s="47"/>
      <c r="B1067" s="48"/>
      <c r="C1067" s="49"/>
      <c r="D1067" s="48"/>
      <c r="E1067" s="48"/>
    </row>
    <row r="1068" spans="1:5" ht="30.75" customHeight="1" thickBot="1">
      <c r="A1068" s="47"/>
      <c r="B1068" s="48"/>
      <c r="C1068" s="49"/>
      <c r="D1068" s="48"/>
      <c r="E1068" s="48"/>
    </row>
    <row r="1069" spans="1:5" ht="30.75" customHeight="1" thickBot="1">
      <c r="A1069" s="47"/>
      <c r="B1069" s="48"/>
      <c r="C1069" s="49"/>
      <c r="D1069" s="48"/>
      <c r="E1069" s="48"/>
    </row>
    <row r="1070" spans="1:5" ht="30.75" customHeight="1" thickBot="1">
      <c r="A1070" s="47"/>
      <c r="B1070" s="48"/>
      <c r="C1070" s="49"/>
      <c r="D1070" s="48"/>
      <c r="E1070" s="48"/>
    </row>
    <row r="1071" spans="1:5" ht="30.75" customHeight="1" thickBot="1">
      <c r="A1071" s="47"/>
      <c r="B1071" s="48"/>
      <c r="C1071" s="49"/>
      <c r="D1071" s="48"/>
      <c r="E1071" s="48"/>
    </row>
    <row r="1072" spans="1:5" ht="30.75" customHeight="1" thickBot="1">
      <c r="A1072" s="47"/>
      <c r="B1072" s="48"/>
      <c r="C1072" s="49"/>
      <c r="D1072" s="48"/>
      <c r="E1072" s="48"/>
    </row>
    <row r="1073" spans="1:5" ht="30.75" customHeight="1" thickBot="1">
      <c r="A1073" s="47"/>
      <c r="B1073" s="48"/>
      <c r="C1073" s="49"/>
      <c r="D1073" s="48"/>
      <c r="E1073" s="48"/>
    </row>
    <row r="1074" spans="1:5" ht="30.75" customHeight="1" thickBot="1">
      <c r="A1074" s="47"/>
      <c r="B1074" s="48"/>
      <c r="C1074" s="49"/>
      <c r="D1074" s="48"/>
      <c r="E1074" s="48"/>
    </row>
    <row r="1075" spans="1:5" ht="30.75" customHeight="1" thickBot="1">
      <c r="A1075" s="47"/>
      <c r="B1075" s="48"/>
      <c r="C1075" s="49"/>
      <c r="D1075" s="48"/>
      <c r="E1075" s="48"/>
    </row>
    <row r="1076" spans="1:5" ht="30.75" customHeight="1" thickBot="1">
      <c r="A1076" s="47"/>
      <c r="B1076" s="48"/>
      <c r="C1076" s="49"/>
      <c r="D1076" s="48"/>
      <c r="E1076" s="48"/>
    </row>
    <row r="1077" spans="1:5" ht="30.75" customHeight="1" thickBot="1">
      <c r="A1077" s="47"/>
      <c r="B1077" s="48"/>
      <c r="C1077" s="49"/>
      <c r="D1077" s="48"/>
      <c r="E1077" s="48"/>
    </row>
    <row r="1078" spans="1:5" ht="30.75" customHeight="1" thickBot="1">
      <c r="A1078" s="47"/>
      <c r="B1078" s="48"/>
      <c r="C1078" s="49"/>
      <c r="D1078" s="48"/>
      <c r="E1078" s="48"/>
    </row>
    <row r="1079" spans="1:5" ht="30.75" customHeight="1" thickBot="1">
      <c r="A1079" s="47"/>
      <c r="B1079" s="48"/>
      <c r="C1079" s="49"/>
      <c r="D1079" s="48"/>
      <c r="E1079" s="48"/>
    </row>
    <row r="1080" spans="1:5" ht="30.75" customHeight="1" thickBot="1">
      <c r="A1080" s="47"/>
      <c r="B1080" s="48"/>
      <c r="C1080" s="49"/>
      <c r="D1080" s="48"/>
      <c r="E1080" s="48"/>
    </row>
    <row r="1081" spans="1:5" ht="30.75" customHeight="1" thickBot="1">
      <c r="A1081" s="47"/>
      <c r="B1081" s="48"/>
      <c r="C1081" s="49"/>
      <c r="D1081" s="48"/>
      <c r="E1081" s="48"/>
    </row>
    <row r="1082" spans="1:5" ht="30.75" customHeight="1" thickBot="1">
      <c r="A1082" s="47"/>
      <c r="B1082" s="48"/>
      <c r="C1082" s="49"/>
      <c r="D1082" s="48"/>
      <c r="E1082" s="48"/>
    </row>
    <row r="1083" spans="1:5" ht="30.75" customHeight="1" thickBot="1">
      <c r="A1083" s="47"/>
      <c r="B1083" s="48"/>
      <c r="C1083" s="49"/>
      <c r="D1083" s="48"/>
      <c r="E1083" s="48"/>
    </row>
    <row r="1084" spans="1:5" ht="30.75" customHeight="1" thickBot="1">
      <c r="A1084" s="47"/>
      <c r="B1084" s="48"/>
      <c r="C1084" s="49"/>
      <c r="D1084" s="48"/>
      <c r="E1084" s="48"/>
    </row>
    <row r="1085" spans="1:5" ht="30.75" customHeight="1" thickBot="1">
      <c r="A1085" s="47"/>
      <c r="B1085" s="48"/>
      <c r="C1085" s="49"/>
      <c r="D1085" s="48"/>
      <c r="E1085" s="48"/>
    </row>
    <row r="1086" spans="1:5" ht="30.75" customHeight="1" thickBot="1">
      <c r="A1086" s="47"/>
      <c r="B1086" s="48"/>
      <c r="C1086" s="49"/>
      <c r="D1086" s="48"/>
      <c r="E1086" s="48"/>
    </row>
    <row r="1087" spans="1:5" ht="30.75" customHeight="1" thickBot="1">
      <c r="A1087" s="47"/>
      <c r="B1087" s="48"/>
      <c r="C1087" s="49"/>
      <c r="D1087" s="48"/>
      <c r="E1087" s="48"/>
    </row>
    <row r="1088" spans="1:5" ht="30.75" customHeight="1" thickBot="1">
      <c r="A1088" s="47"/>
      <c r="B1088" s="48"/>
      <c r="C1088" s="49"/>
      <c r="D1088" s="48"/>
      <c r="E1088" s="48"/>
    </row>
    <row r="1089" spans="1:5" ht="30.75" customHeight="1" thickBot="1">
      <c r="A1089" s="47"/>
      <c r="B1089" s="48"/>
      <c r="C1089" s="49"/>
      <c r="D1089" s="48"/>
      <c r="E1089" s="48"/>
    </row>
    <row r="1090" spans="1:5" ht="30.75" customHeight="1" thickBot="1">
      <c r="A1090" s="47"/>
      <c r="B1090" s="48"/>
      <c r="C1090" s="49"/>
      <c r="D1090" s="48"/>
      <c r="E1090" s="48"/>
    </row>
    <row r="1091" spans="1:5" ht="30.75" customHeight="1" thickBot="1">
      <c r="A1091" s="47"/>
      <c r="B1091" s="48"/>
      <c r="C1091" s="49"/>
      <c r="D1091" s="48"/>
      <c r="E1091" s="48"/>
    </row>
    <row r="1092" spans="1:5" ht="30.75" customHeight="1" thickBot="1">
      <c r="A1092" s="47"/>
      <c r="B1092" s="48"/>
      <c r="C1092" s="49"/>
      <c r="D1092" s="48"/>
      <c r="E1092" s="48"/>
    </row>
    <row r="1093" spans="1:5" ht="30.75" customHeight="1" thickBot="1">
      <c r="A1093" s="47"/>
      <c r="B1093" s="48"/>
      <c r="C1093" s="49"/>
      <c r="D1093" s="48"/>
      <c r="E1093" s="48"/>
    </row>
    <row r="1094" spans="1:5" ht="30.75" customHeight="1" thickBot="1">
      <c r="A1094" s="47"/>
      <c r="B1094" s="48"/>
      <c r="C1094" s="49"/>
      <c r="D1094" s="48"/>
      <c r="E1094" s="48"/>
    </row>
    <row r="1095" spans="1:5" ht="30.75" customHeight="1" thickBot="1">
      <c r="A1095" s="47"/>
      <c r="B1095" s="48"/>
      <c r="C1095" s="49"/>
      <c r="D1095" s="48"/>
      <c r="E1095" s="48"/>
    </row>
    <row r="1096" spans="1:5" ht="30.75" customHeight="1" thickBot="1">
      <c r="A1096" s="47"/>
      <c r="B1096" s="48"/>
      <c r="C1096" s="49"/>
      <c r="D1096" s="48"/>
      <c r="E1096" s="48"/>
    </row>
    <row r="1097" spans="1:5" ht="30.75" customHeight="1" thickBot="1">
      <c r="A1097" s="47"/>
      <c r="B1097" s="48"/>
      <c r="C1097" s="49"/>
      <c r="D1097" s="48"/>
      <c r="E1097" s="48"/>
    </row>
    <row r="1098" spans="1:5" ht="30.75" customHeight="1" thickBot="1">
      <c r="A1098" s="47"/>
      <c r="B1098" s="48"/>
      <c r="C1098" s="49"/>
      <c r="D1098" s="48"/>
      <c r="E1098" s="48"/>
    </row>
    <row r="1099" spans="1:5" ht="30.75" customHeight="1" thickBot="1">
      <c r="A1099" s="47"/>
      <c r="B1099" s="48"/>
      <c r="C1099" s="49"/>
      <c r="D1099" s="48"/>
      <c r="E1099" s="48"/>
    </row>
    <row r="1100" spans="1:5" ht="30.75" customHeight="1" thickBot="1">
      <c r="A1100" s="47"/>
      <c r="B1100" s="48"/>
      <c r="C1100" s="49"/>
      <c r="D1100" s="48"/>
      <c r="E1100" s="48"/>
    </row>
    <row r="1101" spans="1:5" ht="30.75" customHeight="1" thickBot="1">
      <c r="A1101" s="47"/>
      <c r="B1101" s="48"/>
      <c r="C1101" s="49"/>
      <c r="D1101" s="48"/>
      <c r="E1101" s="48"/>
    </row>
    <row r="1102" spans="1:5" ht="30.75" customHeight="1" thickBot="1">
      <c r="A1102" s="47"/>
      <c r="B1102" s="48"/>
      <c r="C1102" s="49"/>
      <c r="D1102" s="48"/>
      <c r="E1102" s="48"/>
    </row>
    <row r="1103" spans="1:5" ht="30.75" customHeight="1" thickBot="1">
      <c r="A1103" s="47"/>
      <c r="B1103" s="48"/>
      <c r="C1103" s="49"/>
      <c r="D1103" s="48"/>
      <c r="E1103" s="48"/>
    </row>
    <row r="1104" spans="1:5" ht="30.75" customHeight="1" thickBot="1">
      <c r="A1104" s="47"/>
      <c r="B1104" s="48"/>
      <c r="C1104" s="49"/>
      <c r="D1104" s="48"/>
      <c r="E1104" s="48"/>
    </row>
    <row r="1105" spans="1:5" ht="30.75" customHeight="1" thickBot="1">
      <c r="A1105" s="47"/>
      <c r="B1105" s="48"/>
      <c r="C1105" s="49"/>
      <c r="D1105" s="48"/>
      <c r="E1105" s="48"/>
    </row>
    <row r="1106" spans="1:5" ht="30.75" customHeight="1" thickBot="1">
      <c r="A1106" s="47"/>
      <c r="B1106" s="48"/>
      <c r="C1106" s="49"/>
      <c r="D1106" s="48"/>
      <c r="E1106" s="48"/>
    </row>
    <row r="1107" spans="1:5" ht="30.75" customHeight="1" thickBot="1">
      <c r="A1107" s="47"/>
      <c r="B1107" s="48"/>
      <c r="C1107" s="49"/>
      <c r="D1107" s="48"/>
      <c r="E1107" s="48"/>
    </row>
    <row r="1108" spans="1:5" ht="30.75" customHeight="1" thickBot="1">
      <c r="A1108" s="47"/>
      <c r="B1108" s="48"/>
      <c r="C1108" s="49"/>
      <c r="D1108" s="48"/>
      <c r="E1108" s="48"/>
    </row>
    <row r="1109" spans="1:5" ht="30.75" customHeight="1" thickBot="1">
      <c r="A1109" s="47"/>
      <c r="B1109" s="48"/>
      <c r="C1109" s="49"/>
      <c r="D1109" s="48"/>
      <c r="E1109" s="48"/>
    </row>
    <row r="1110" spans="1:5" ht="30.75" customHeight="1" thickBot="1">
      <c r="A1110" s="47"/>
      <c r="B1110" s="48"/>
      <c r="C1110" s="49"/>
      <c r="D1110" s="48"/>
      <c r="E1110" s="48"/>
    </row>
    <row r="1111" spans="1:5" ht="30.75" customHeight="1" thickBot="1">
      <c r="A1111" s="47"/>
      <c r="B1111" s="48"/>
      <c r="C1111" s="49"/>
      <c r="D1111" s="48"/>
      <c r="E1111" s="48"/>
    </row>
    <row r="1112" spans="1:5" ht="30.75" customHeight="1" thickBot="1">
      <c r="A1112" s="47"/>
      <c r="B1112" s="48"/>
      <c r="C1112" s="49"/>
      <c r="D1112" s="48"/>
      <c r="E1112" s="48"/>
    </row>
    <row r="1113" spans="1:5" ht="30.75" customHeight="1" thickBot="1">
      <c r="A1113" s="47"/>
      <c r="B1113" s="48"/>
      <c r="C1113" s="49"/>
      <c r="D1113" s="48"/>
      <c r="E1113" s="48"/>
    </row>
    <row r="1114" spans="1:5" ht="30.75" customHeight="1" thickBot="1">
      <c r="A1114" s="47"/>
      <c r="B1114" s="48"/>
      <c r="C1114" s="49"/>
      <c r="D1114" s="48"/>
      <c r="E1114" s="48"/>
    </row>
    <row r="1115" spans="1:5" ht="30.75" customHeight="1" thickBot="1">
      <c r="A1115" s="47"/>
      <c r="B1115" s="48"/>
      <c r="C1115" s="49"/>
      <c r="D1115" s="48"/>
      <c r="E1115" s="48"/>
    </row>
    <row r="1116" spans="1:5" ht="30.75" customHeight="1" thickBot="1">
      <c r="A1116" s="47"/>
      <c r="B1116" s="48"/>
      <c r="C1116" s="49"/>
      <c r="D1116" s="48"/>
      <c r="E1116" s="48"/>
    </row>
    <row r="1117" spans="1:5" ht="30.75" customHeight="1" thickBot="1">
      <c r="A1117" s="47"/>
      <c r="B1117" s="48"/>
      <c r="C1117" s="49"/>
      <c r="D1117" s="48"/>
      <c r="E1117" s="48"/>
    </row>
    <row r="1118" spans="1:5" ht="30.75" customHeight="1" thickBot="1">
      <c r="A1118" s="47"/>
      <c r="B1118" s="48"/>
      <c r="C1118" s="49"/>
      <c r="D1118" s="48"/>
      <c r="E1118" s="48"/>
    </row>
    <row r="1119" spans="1:5" ht="30.75" customHeight="1" thickBot="1">
      <c r="A1119" s="47"/>
      <c r="B1119" s="48"/>
      <c r="C1119" s="49"/>
      <c r="D1119" s="48"/>
      <c r="E1119" s="48"/>
    </row>
    <row r="1120" spans="1:5" ht="30.75" customHeight="1" thickBot="1">
      <c r="A1120" s="47"/>
      <c r="B1120" s="48"/>
      <c r="C1120" s="49"/>
      <c r="D1120" s="48"/>
      <c r="E1120" s="48"/>
    </row>
    <row r="1121" spans="1:5" ht="30.75" customHeight="1" thickBot="1">
      <c r="A1121" s="47"/>
      <c r="B1121" s="48"/>
      <c r="C1121" s="49"/>
      <c r="D1121" s="48"/>
      <c r="E1121" s="48"/>
    </row>
    <row r="1122" spans="1:5" ht="30.75" customHeight="1" thickBot="1">
      <c r="A1122" s="47"/>
      <c r="B1122" s="48"/>
      <c r="C1122" s="49"/>
      <c r="D1122" s="48"/>
      <c r="E1122" s="48"/>
    </row>
    <row r="1123" spans="1:5" ht="30.75" customHeight="1" thickBot="1">
      <c r="A1123" s="47"/>
      <c r="B1123" s="48"/>
      <c r="C1123" s="49"/>
      <c r="D1123" s="48"/>
      <c r="E1123" s="48"/>
    </row>
    <row r="1124" spans="1:5" ht="30.75" customHeight="1" thickBot="1">
      <c r="A1124" s="47"/>
      <c r="B1124" s="48"/>
      <c r="C1124" s="49"/>
      <c r="D1124" s="48"/>
      <c r="E1124" s="48"/>
    </row>
    <row r="1125" spans="1:5" ht="30.75" customHeight="1" thickBot="1">
      <c r="A1125" s="47"/>
      <c r="B1125" s="48"/>
      <c r="C1125" s="49"/>
      <c r="D1125" s="48"/>
      <c r="E1125" s="48"/>
    </row>
    <row r="1126" spans="1:5" ht="30.75" customHeight="1" thickBot="1">
      <c r="A1126" s="47"/>
      <c r="B1126" s="48"/>
      <c r="C1126" s="49"/>
      <c r="D1126" s="48"/>
      <c r="E1126" s="48"/>
    </row>
    <row r="1127" spans="1:5" ht="30.75" customHeight="1" thickBot="1">
      <c r="A1127" s="47"/>
      <c r="B1127" s="48"/>
      <c r="C1127" s="49"/>
      <c r="D1127" s="48"/>
      <c r="E1127" s="48"/>
    </row>
    <row r="1128" spans="1:5" ht="30.75" customHeight="1" thickBot="1">
      <c r="A1128" s="47"/>
      <c r="B1128" s="48"/>
      <c r="C1128" s="49"/>
      <c r="D1128" s="48"/>
      <c r="E1128" s="48"/>
    </row>
    <row r="1129" spans="1:5" ht="30.75" customHeight="1" thickBot="1">
      <c r="A1129" s="47"/>
      <c r="B1129" s="48"/>
      <c r="C1129" s="49"/>
      <c r="D1129" s="48"/>
      <c r="E1129" s="48"/>
    </row>
    <row r="1130" spans="1:5" ht="30.75" customHeight="1" thickBot="1">
      <c r="A1130" s="47"/>
      <c r="B1130" s="48"/>
      <c r="C1130" s="49"/>
      <c r="D1130" s="48"/>
      <c r="E1130" s="48"/>
    </row>
    <row r="1131" spans="1:5" ht="30.75" customHeight="1" thickBot="1">
      <c r="A1131" s="47"/>
      <c r="B1131" s="48"/>
      <c r="C1131" s="49"/>
      <c r="D1131" s="48"/>
      <c r="E1131" s="48"/>
    </row>
    <row r="1132" spans="1:5" ht="30.75" customHeight="1" thickBot="1">
      <c r="A1132" s="47"/>
      <c r="B1132" s="48"/>
      <c r="C1132" s="49"/>
      <c r="D1132" s="48"/>
      <c r="E1132" s="48"/>
    </row>
    <row r="1133" spans="1:5" ht="30.75" customHeight="1" thickBot="1">
      <c r="A1133" s="47"/>
      <c r="B1133" s="48"/>
      <c r="C1133" s="49"/>
      <c r="D1133" s="48"/>
      <c r="E1133" s="48"/>
    </row>
    <row r="1134" spans="1:5" ht="30.75" customHeight="1" thickBot="1">
      <c r="A1134" s="47"/>
      <c r="B1134" s="48"/>
      <c r="C1134" s="49"/>
      <c r="D1134" s="48"/>
      <c r="E1134" s="48"/>
    </row>
    <row r="1135" spans="1:5" ht="30.75" customHeight="1" thickBot="1">
      <c r="A1135" s="47"/>
      <c r="B1135" s="48"/>
      <c r="C1135" s="49"/>
      <c r="D1135" s="48"/>
      <c r="E1135" s="48"/>
    </row>
    <row r="1136" spans="1:5" ht="30.75" customHeight="1" thickBot="1">
      <c r="A1136" s="47"/>
      <c r="B1136" s="48"/>
      <c r="C1136" s="49"/>
      <c r="D1136" s="48"/>
      <c r="E1136" s="48"/>
    </row>
    <row r="1137" spans="1:5" ht="30.75" customHeight="1" thickBot="1">
      <c r="A1137" s="47"/>
      <c r="B1137" s="48"/>
      <c r="C1137" s="49"/>
      <c r="D1137" s="48"/>
      <c r="E1137" s="48"/>
    </row>
    <row r="1138" spans="1:5" ht="30.75" customHeight="1" thickBot="1">
      <c r="A1138" s="47"/>
      <c r="B1138" s="48"/>
      <c r="C1138" s="49"/>
      <c r="D1138" s="48"/>
      <c r="E1138" s="48"/>
    </row>
    <row r="1139" spans="1:5" ht="30.75" customHeight="1" thickBot="1">
      <c r="A1139" s="47"/>
      <c r="B1139" s="48"/>
      <c r="C1139" s="49"/>
      <c r="D1139" s="48"/>
      <c r="E1139" s="48"/>
    </row>
    <row r="1140" spans="1:5" ht="30.75" customHeight="1" thickBot="1">
      <c r="A1140" s="47"/>
      <c r="B1140" s="48"/>
      <c r="C1140" s="49"/>
      <c r="D1140" s="48"/>
      <c r="E1140" s="48"/>
    </row>
    <row r="1141" spans="1:5" ht="30.75" customHeight="1" thickBot="1">
      <c r="A1141" s="47"/>
      <c r="B1141" s="48"/>
      <c r="C1141" s="49"/>
      <c r="D1141" s="48"/>
      <c r="E1141" s="48"/>
    </row>
    <row r="1142" spans="1:5" ht="30.75" customHeight="1" thickBot="1">
      <c r="A1142" s="47"/>
      <c r="B1142" s="48"/>
      <c r="C1142" s="49"/>
      <c r="D1142" s="48"/>
      <c r="E1142" s="48"/>
    </row>
    <row r="1143" spans="1:5" ht="30.75" customHeight="1" thickBot="1">
      <c r="A1143" s="47"/>
      <c r="B1143" s="48"/>
      <c r="C1143" s="49"/>
      <c r="D1143" s="48"/>
      <c r="E1143" s="48"/>
    </row>
    <row r="1144" spans="1:5" ht="30.75" customHeight="1" thickBot="1">
      <c r="A1144" s="47"/>
      <c r="B1144" s="48"/>
      <c r="C1144" s="49"/>
      <c r="D1144" s="48"/>
      <c r="E1144" s="48"/>
    </row>
    <row r="1145" spans="1:5" ht="30.75" customHeight="1" thickBot="1">
      <c r="A1145" s="47"/>
      <c r="B1145" s="48"/>
      <c r="C1145" s="49"/>
      <c r="D1145" s="48"/>
      <c r="E1145" s="48"/>
    </row>
    <row r="1146" spans="1:5" ht="30.75" customHeight="1" thickBot="1">
      <c r="A1146" s="47"/>
      <c r="B1146" s="48"/>
      <c r="C1146" s="49"/>
      <c r="D1146" s="48"/>
      <c r="E1146" s="48"/>
    </row>
    <row r="1147" spans="1:5" ht="30.75" customHeight="1" thickBot="1">
      <c r="A1147" s="47"/>
      <c r="B1147" s="48"/>
      <c r="C1147" s="49"/>
      <c r="D1147" s="48"/>
      <c r="E1147" s="48"/>
    </row>
    <row r="1148" spans="1:5" ht="30.75" customHeight="1" thickBot="1">
      <c r="A1148" s="47"/>
      <c r="B1148" s="48"/>
      <c r="C1148" s="49"/>
      <c r="D1148" s="48"/>
      <c r="E1148" s="48"/>
    </row>
    <row r="1149" spans="1:5" ht="30.75" customHeight="1" thickBot="1">
      <c r="A1149" s="47"/>
      <c r="B1149" s="48"/>
      <c r="C1149" s="49"/>
      <c r="D1149" s="48"/>
      <c r="E1149" s="48"/>
    </row>
    <row r="1150" spans="1:5" ht="30.75" customHeight="1" thickBot="1">
      <c r="A1150" s="47"/>
      <c r="B1150" s="48"/>
      <c r="C1150" s="49"/>
      <c r="D1150" s="48"/>
      <c r="E1150" s="48"/>
    </row>
    <row r="1151" spans="1:5" ht="30.75" customHeight="1" thickBot="1">
      <c r="A1151" s="47"/>
      <c r="B1151" s="48"/>
      <c r="C1151" s="49"/>
      <c r="D1151" s="48"/>
      <c r="E1151" s="48"/>
    </row>
    <row r="1152" spans="1:5" ht="30.75" customHeight="1" thickBot="1">
      <c r="A1152" s="47"/>
      <c r="B1152" s="48"/>
      <c r="C1152" s="49"/>
      <c r="D1152" s="48"/>
      <c r="E1152" s="48"/>
    </row>
    <row r="1153" spans="1:5" ht="30.75" customHeight="1" thickBot="1">
      <c r="A1153" s="47"/>
      <c r="B1153" s="48"/>
      <c r="C1153" s="49"/>
      <c r="D1153" s="48"/>
      <c r="E1153" s="48"/>
    </row>
    <row r="1154" spans="1:5" ht="30.75" customHeight="1" thickBot="1">
      <c r="A1154" s="47"/>
      <c r="B1154" s="48"/>
      <c r="C1154" s="49"/>
      <c r="D1154" s="48"/>
      <c r="E1154" s="48"/>
    </row>
    <row r="1155" spans="1:5" ht="30.75" customHeight="1" thickBot="1">
      <c r="A1155" s="47"/>
      <c r="B1155" s="48"/>
      <c r="C1155" s="49"/>
      <c r="D1155" s="48"/>
      <c r="E1155" s="48"/>
    </row>
    <row r="1156" spans="1:5" ht="30.75" customHeight="1" thickBot="1">
      <c r="A1156" s="47"/>
      <c r="B1156" s="48"/>
      <c r="C1156" s="49"/>
      <c r="D1156" s="48"/>
      <c r="E1156" s="48"/>
    </row>
    <row r="1157" spans="1:5" ht="30.75" customHeight="1" thickBot="1">
      <c r="A1157" s="47"/>
      <c r="B1157" s="48"/>
      <c r="C1157" s="49"/>
      <c r="D1157" s="48"/>
      <c r="E1157" s="48"/>
    </row>
    <row r="1158" spans="1:5" ht="30.75" customHeight="1" thickBot="1">
      <c r="A1158" s="47"/>
      <c r="B1158" s="48"/>
      <c r="C1158" s="49"/>
      <c r="D1158" s="48"/>
      <c r="E1158" s="48"/>
    </row>
    <row r="1159" spans="1:5" ht="30.75" customHeight="1" thickBot="1">
      <c r="A1159" s="47"/>
      <c r="B1159" s="48"/>
      <c r="C1159" s="49"/>
      <c r="D1159" s="48"/>
      <c r="E1159" s="48"/>
    </row>
    <row r="1160" spans="1:5" ht="30.75" customHeight="1" thickBot="1">
      <c r="A1160" s="47"/>
      <c r="B1160" s="48"/>
      <c r="C1160" s="49"/>
      <c r="D1160" s="48"/>
      <c r="E1160" s="48"/>
    </row>
    <row r="1161" spans="1:5" ht="30.75" customHeight="1" thickBot="1">
      <c r="A1161" s="47"/>
      <c r="B1161" s="48"/>
      <c r="C1161" s="49"/>
      <c r="D1161" s="48"/>
      <c r="E1161" s="48"/>
    </row>
    <row r="1162" spans="1:5" ht="30.75" customHeight="1" thickBot="1">
      <c r="A1162" s="47"/>
      <c r="B1162" s="48"/>
      <c r="C1162" s="49"/>
      <c r="D1162" s="48"/>
      <c r="E1162" s="48"/>
    </row>
    <row r="1163" spans="1:5" ht="30.75" customHeight="1" thickBot="1">
      <c r="A1163" s="47"/>
      <c r="B1163" s="48"/>
      <c r="C1163" s="49"/>
      <c r="D1163" s="48"/>
      <c r="E1163" s="48"/>
    </row>
    <row r="1164" spans="1:5" ht="30.75" customHeight="1" thickBot="1">
      <c r="A1164" s="47"/>
      <c r="B1164" s="48"/>
      <c r="C1164" s="49"/>
      <c r="D1164" s="48"/>
      <c r="E1164" s="48"/>
    </row>
    <row r="1165" spans="1:5" ht="30.75" customHeight="1" thickBot="1">
      <c r="A1165" s="47"/>
      <c r="B1165" s="48"/>
      <c r="C1165" s="49"/>
      <c r="D1165" s="48"/>
      <c r="E1165" s="48"/>
    </row>
    <row r="1166" spans="1:5" ht="30.75" customHeight="1" thickBot="1">
      <c r="A1166" s="47"/>
      <c r="B1166" s="48"/>
      <c r="C1166" s="49"/>
      <c r="D1166" s="48"/>
      <c r="E1166" s="48"/>
    </row>
    <row r="1167" spans="1:5" ht="30.75" customHeight="1" thickBot="1">
      <c r="A1167" s="47"/>
      <c r="B1167" s="48"/>
      <c r="C1167" s="49"/>
      <c r="D1167" s="48"/>
      <c r="E1167" s="48"/>
    </row>
    <row r="1168" spans="1:5" ht="30.75" customHeight="1" thickBot="1">
      <c r="A1168" s="47"/>
      <c r="B1168" s="48"/>
      <c r="C1168" s="49"/>
      <c r="D1168" s="48"/>
      <c r="E1168" s="48"/>
    </row>
    <row r="1169" spans="1:5" ht="30.75" customHeight="1" thickBot="1">
      <c r="A1169" s="47"/>
      <c r="B1169" s="48"/>
      <c r="C1169" s="49"/>
      <c r="D1169" s="48"/>
      <c r="E1169" s="48"/>
    </row>
    <row r="1170" spans="1:5" ht="30.75" customHeight="1" thickBot="1">
      <c r="A1170" s="47"/>
      <c r="B1170" s="48"/>
      <c r="C1170" s="49"/>
      <c r="D1170" s="48"/>
      <c r="E1170" s="48"/>
    </row>
    <row r="1171" spans="1:5" ht="30.75" customHeight="1" thickBot="1">
      <c r="A1171" s="47"/>
      <c r="B1171" s="48"/>
      <c r="C1171" s="49"/>
      <c r="D1171" s="48"/>
      <c r="E1171" s="48"/>
    </row>
    <row r="1172" spans="1:5" ht="30.75" customHeight="1" thickBot="1">
      <c r="A1172" s="47"/>
      <c r="B1172" s="48"/>
      <c r="C1172" s="49"/>
      <c r="D1172" s="48"/>
      <c r="E1172" s="48"/>
    </row>
    <row r="1173" spans="1:5" ht="30.75" customHeight="1" thickBot="1">
      <c r="A1173" s="47"/>
      <c r="B1173" s="48"/>
      <c r="C1173" s="49"/>
      <c r="D1173" s="48"/>
      <c r="E1173" s="48"/>
    </row>
    <row r="1174" spans="1:5" ht="30.75" customHeight="1" thickBot="1">
      <c r="A1174" s="47"/>
      <c r="B1174" s="48"/>
      <c r="C1174" s="49"/>
      <c r="D1174" s="48"/>
      <c r="E1174" s="48"/>
    </row>
    <row r="1175" spans="1:5" ht="30.75" customHeight="1" thickBot="1">
      <c r="A1175" s="47"/>
      <c r="B1175" s="48"/>
      <c r="C1175" s="49"/>
      <c r="D1175" s="48"/>
      <c r="E1175" s="48"/>
    </row>
    <row r="1176" spans="1:5" ht="30.75" customHeight="1" thickBot="1">
      <c r="A1176" s="47"/>
      <c r="B1176" s="48"/>
      <c r="C1176" s="49"/>
      <c r="D1176" s="48"/>
      <c r="E1176" s="48"/>
    </row>
    <row r="1177" spans="1:5" ht="30.75" customHeight="1" thickBot="1">
      <c r="A1177" s="47"/>
      <c r="B1177" s="48"/>
      <c r="C1177" s="49"/>
      <c r="D1177" s="48"/>
      <c r="E1177" s="48"/>
    </row>
    <row r="1178" spans="1:5" ht="30.75" customHeight="1" thickBot="1">
      <c r="A1178" s="47"/>
      <c r="B1178" s="48"/>
      <c r="C1178" s="49"/>
      <c r="D1178" s="48"/>
      <c r="E1178" s="48"/>
    </row>
    <row r="1179" spans="1:5" ht="30.75" customHeight="1" thickBot="1">
      <c r="A1179" s="47"/>
      <c r="B1179" s="48"/>
      <c r="C1179" s="49"/>
      <c r="D1179" s="48"/>
      <c r="E1179" s="48"/>
    </row>
    <row r="1180" spans="1:5" ht="30.75" customHeight="1" thickBot="1">
      <c r="A1180" s="47"/>
      <c r="B1180" s="48"/>
      <c r="C1180" s="49"/>
      <c r="D1180" s="48"/>
      <c r="E1180" s="48"/>
    </row>
    <row r="1181" spans="1:5" ht="30.75" customHeight="1" thickBot="1">
      <c r="A1181" s="47"/>
      <c r="B1181" s="48"/>
      <c r="C1181" s="49"/>
      <c r="D1181" s="48"/>
      <c r="E1181" s="48"/>
    </row>
    <row r="1182" spans="1:5" ht="30.75" customHeight="1" thickBot="1">
      <c r="A1182" s="47"/>
      <c r="B1182" s="48"/>
      <c r="C1182" s="49"/>
      <c r="D1182" s="48"/>
      <c r="E1182" s="48"/>
    </row>
    <row r="1183" spans="1:5" ht="30.75" customHeight="1" thickBot="1">
      <c r="A1183" s="47"/>
      <c r="B1183" s="48"/>
      <c r="C1183" s="49"/>
      <c r="D1183" s="48"/>
      <c r="E1183" s="48"/>
    </row>
    <row r="1184" spans="1:5" ht="30.75" customHeight="1" thickBot="1">
      <c r="A1184" s="47"/>
      <c r="B1184" s="48"/>
      <c r="C1184" s="49"/>
      <c r="D1184" s="48"/>
      <c r="E1184" s="48"/>
    </row>
    <row r="1185" spans="1:5" ht="30.75" customHeight="1" thickBot="1">
      <c r="A1185" s="47"/>
      <c r="B1185" s="48"/>
      <c r="C1185" s="49"/>
      <c r="D1185" s="48"/>
      <c r="E1185" s="48"/>
    </row>
    <row r="1186" spans="1:5" ht="30.75" customHeight="1" thickBot="1">
      <c r="A1186" s="47"/>
      <c r="B1186" s="48"/>
      <c r="C1186" s="49"/>
      <c r="D1186" s="48"/>
      <c r="E1186" s="48"/>
    </row>
    <row r="1187" spans="1:5" ht="30.75" customHeight="1" thickBot="1">
      <c r="A1187" s="47"/>
      <c r="B1187" s="48"/>
      <c r="C1187" s="49"/>
      <c r="D1187" s="48"/>
      <c r="E1187" s="48"/>
    </row>
    <row r="1188" spans="1:5" ht="30.75" customHeight="1" thickBot="1">
      <c r="A1188" s="47"/>
      <c r="B1188" s="48"/>
      <c r="C1188" s="49"/>
      <c r="D1188" s="48"/>
      <c r="E1188" s="48"/>
    </row>
    <row r="1189" spans="1:5" ht="30.75" customHeight="1" thickBot="1">
      <c r="A1189" s="47"/>
      <c r="B1189" s="48"/>
      <c r="C1189" s="49"/>
      <c r="D1189" s="48"/>
      <c r="E1189" s="48"/>
    </row>
    <row r="1190" spans="1:5" ht="30.75" customHeight="1" thickBot="1">
      <c r="A1190" s="47"/>
      <c r="B1190" s="48"/>
      <c r="C1190" s="49"/>
      <c r="D1190" s="48"/>
      <c r="E1190" s="48"/>
    </row>
    <row r="1191" spans="1:5" ht="30.75" customHeight="1" thickBot="1">
      <c r="A1191" s="47"/>
      <c r="B1191" s="48"/>
      <c r="C1191" s="49"/>
      <c r="D1191" s="48"/>
      <c r="E1191" s="48"/>
    </row>
    <row r="1192" spans="1:5" ht="30.75" customHeight="1" thickBot="1">
      <c r="A1192" s="47"/>
      <c r="B1192" s="48"/>
      <c r="C1192" s="49"/>
      <c r="D1192" s="48"/>
      <c r="E1192" s="48"/>
    </row>
    <row r="1193" spans="1:5" ht="30.75" customHeight="1" thickBot="1">
      <c r="A1193" s="47"/>
      <c r="B1193" s="48"/>
      <c r="C1193" s="49"/>
      <c r="D1193" s="48"/>
      <c r="E1193" s="48"/>
    </row>
    <row r="1194" spans="1:5" ht="30.75" customHeight="1" thickBot="1">
      <c r="A1194" s="47"/>
      <c r="B1194" s="48"/>
      <c r="C1194" s="49"/>
      <c r="D1194" s="48"/>
      <c r="E1194" s="48"/>
    </row>
    <row r="1195" spans="1:5" ht="30.75" customHeight="1" thickBot="1">
      <c r="A1195" s="47"/>
      <c r="B1195" s="48"/>
      <c r="C1195" s="49"/>
      <c r="D1195" s="48"/>
      <c r="E1195" s="48"/>
    </row>
    <row r="1196" spans="1:5" ht="30.75" customHeight="1" thickBot="1">
      <c r="A1196" s="47"/>
      <c r="B1196" s="48"/>
      <c r="C1196" s="49"/>
      <c r="D1196" s="48"/>
      <c r="E1196" s="48"/>
    </row>
    <row r="1197" spans="1:5" ht="30.75" customHeight="1" thickBot="1">
      <c r="A1197" s="47"/>
      <c r="B1197" s="48"/>
      <c r="C1197" s="49"/>
      <c r="D1197" s="48"/>
      <c r="E1197" s="48"/>
    </row>
    <row r="1198" spans="1:5" ht="30.75" customHeight="1" thickBot="1">
      <c r="A1198" s="47"/>
      <c r="B1198" s="48"/>
      <c r="C1198" s="49"/>
      <c r="D1198" s="48"/>
      <c r="E1198" s="48"/>
    </row>
    <row r="1199" spans="1:5" ht="30.75" customHeight="1" thickBot="1">
      <c r="A1199" s="47"/>
      <c r="B1199" s="48"/>
      <c r="C1199" s="49"/>
      <c r="D1199" s="48"/>
      <c r="E1199" s="48"/>
    </row>
    <row r="1200" spans="1:5" ht="30.75" customHeight="1" thickBot="1">
      <c r="A1200" s="47"/>
      <c r="B1200" s="48"/>
      <c r="C1200" s="49"/>
      <c r="D1200" s="48"/>
      <c r="E1200" s="48"/>
    </row>
    <row r="1201" spans="1:5" ht="30.75" customHeight="1" thickBot="1">
      <c r="A1201" s="47"/>
      <c r="B1201" s="48"/>
      <c r="C1201" s="49"/>
      <c r="D1201" s="48"/>
      <c r="E1201" s="48"/>
    </row>
    <row r="1202" spans="1:5" ht="30.75" customHeight="1" thickBot="1">
      <c r="A1202" s="47"/>
      <c r="B1202" s="48"/>
      <c r="C1202" s="49"/>
      <c r="D1202" s="48"/>
      <c r="E1202" s="48"/>
    </row>
    <row r="1203" spans="1:5" ht="30.75" customHeight="1" thickBot="1">
      <c r="A1203" s="47"/>
      <c r="B1203" s="48"/>
      <c r="C1203" s="49"/>
      <c r="D1203" s="48"/>
      <c r="E1203" s="48"/>
    </row>
    <row r="1204" spans="1:5" ht="30.75" customHeight="1" thickBot="1">
      <c r="A1204" s="47"/>
      <c r="B1204" s="48"/>
      <c r="C1204" s="49"/>
      <c r="D1204" s="48"/>
      <c r="E1204" s="48"/>
    </row>
    <row r="1205" spans="1:5" ht="30.75" customHeight="1" thickBot="1">
      <c r="A1205" s="47"/>
      <c r="B1205" s="48"/>
      <c r="C1205" s="49"/>
      <c r="D1205" s="48"/>
      <c r="E1205" s="48"/>
    </row>
    <row r="1206" spans="1:5" ht="30.75" customHeight="1" thickBot="1">
      <c r="A1206" s="47"/>
      <c r="B1206" s="48"/>
      <c r="C1206" s="49"/>
      <c r="D1206" s="48"/>
      <c r="E1206" s="48"/>
    </row>
    <row r="1207" spans="1:5" ht="30.75" customHeight="1" thickBot="1">
      <c r="A1207" s="47"/>
      <c r="B1207" s="48"/>
      <c r="C1207" s="49"/>
      <c r="D1207" s="48"/>
      <c r="E1207" s="48"/>
    </row>
    <row r="1208" spans="1:5" ht="30.75" customHeight="1" thickBot="1">
      <c r="A1208" s="47"/>
      <c r="B1208" s="48"/>
      <c r="C1208" s="49"/>
      <c r="D1208" s="48"/>
      <c r="E1208" s="48"/>
    </row>
    <row r="1209" spans="1:5" ht="30.75" customHeight="1" thickBot="1">
      <c r="A1209" s="47"/>
      <c r="B1209" s="48"/>
      <c r="C1209" s="49"/>
      <c r="D1209" s="48"/>
      <c r="E1209" s="48"/>
    </row>
    <row r="1210" spans="1:5" ht="30.75" customHeight="1" thickBot="1">
      <c r="A1210" s="47"/>
      <c r="B1210" s="48"/>
      <c r="C1210" s="49"/>
      <c r="D1210" s="48"/>
      <c r="E1210" s="48"/>
    </row>
    <row r="1211" spans="1:5" ht="30.75" customHeight="1" thickBot="1">
      <c r="A1211" s="47"/>
      <c r="B1211" s="48"/>
      <c r="C1211" s="49"/>
      <c r="D1211" s="48"/>
      <c r="E1211" s="48"/>
    </row>
    <row r="1212" spans="1:5" ht="30.75" customHeight="1" thickBot="1">
      <c r="A1212" s="47"/>
      <c r="B1212" s="48"/>
      <c r="C1212" s="49"/>
      <c r="D1212" s="48"/>
      <c r="E1212" s="48"/>
    </row>
    <row r="1213" spans="1:5" ht="30.75" customHeight="1" thickBot="1">
      <c r="A1213" s="47"/>
      <c r="B1213" s="48"/>
      <c r="C1213" s="49"/>
      <c r="D1213" s="48"/>
      <c r="E1213" s="48"/>
    </row>
    <row r="1214" spans="1:5" ht="30.75" customHeight="1" thickBot="1">
      <c r="A1214" s="47"/>
      <c r="B1214" s="48"/>
      <c r="C1214" s="49"/>
      <c r="D1214" s="48"/>
      <c r="E1214" s="48"/>
    </row>
    <row r="1215" spans="1:5" ht="30.75" customHeight="1" thickBot="1">
      <c r="A1215" s="47"/>
      <c r="B1215" s="48"/>
      <c r="C1215" s="49"/>
      <c r="D1215" s="48"/>
      <c r="E1215" s="48"/>
    </row>
    <row r="1216" spans="1:5" ht="30.75" customHeight="1" thickBot="1">
      <c r="A1216" s="47"/>
      <c r="B1216" s="48"/>
      <c r="C1216" s="49"/>
      <c r="D1216" s="48"/>
      <c r="E1216" s="48"/>
    </row>
    <row r="1217" spans="1:5" ht="30.75" customHeight="1" thickBot="1">
      <c r="A1217" s="47"/>
      <c r="B1217" s="48"/>
      <c r="C1217" s="49"/>
      <c r="D1217" s="48"/>
      <c r="E1217" s="48"/>
    </row>
    <row r="1218" spans="1:5" ht="30.75" customHeight="1" thickBot="1">
      <c r="A1218" s="47"/>
      <c r="B1218" s="48"/>
      <c r="C1218" s="49"/>
      <c r="D1218" s="48"/>
      <c r="E1218" s="48"/>
    </row>
    <row r="1219" spans="1:5" ht="30.75" customHeight="1" thickBot="1">
      <c r="A1219" s="47"/>
      <c r="B1219" s="48"/>
      <c r="C1219" s="49"/>
      <c r="D1219" s="48"/>
      <c r="E1219" s="48"/>
    </row>
    <row r="1220" spans="1:5" ht="30.75" customHeight="1" thickBot="1">
      <c r="A1220" s="47"/>
      <c r="B1220" s="48"/>
      <c r="C1220" s="49"/>
      <c r="D1220" s="48"/>
      <c r="E1220" s="48"/>
    </row>
    <row r="1221" spans="1:5" ht="30.75" customHeight="1" thickBot="1">
      <c r="A1221" s="47"/>
      <c r="B1221" s="48"/>
      <c r="C1221" s="49"/>
      <c r="D1221" s="48"/>
      <c r="E1221" s="48"/>
    </row>
    <row r="1222" spans="1:5" ht="30.75" customHeight="1" thickBot="1">
      <c r="A1222" s="47"/>
      <c r="B1222" s="48"/>
      <c r="C1222" s="49"/>
      <c r="D1222" s="48"/>
      <c r="E1222" s="48"/>
    </row>
    <row r="1223" spans="1:5" ht="30.75" customHeight="1" thickBot="1">
      <c r="A1223" s="47"/>
      <c r="B1223" s="48"/>
      <c r="C1223" s="49"/>
      <c r="D1223" s="48"/>
      <c r="E1223" s="48"/>
    </row>
    <row r="1224" spans="1:5" ht="30.75" customHeight="1" thickBot="1">
      <c r="A1224" s="47"/>
      <c r="B1224" s="48"/>
      <c r="C1224" s="49"/>
      <c r="D1224" s="48"/>
      <c r="E1224" s="48"/>
    </row>
    <row r="1225" spans="1:5" ht="30.75" customHeight="1" thickBot="1">
      <c r="A1225" s="47"/>
      <c r="B1225" s="48"/>
      <c r="C1225" s="49"/>
      <c r="D1225" s="48"/>
      <c r="E1225" s="48"/>
    </row>
    <row r="1226" spans="1:5" ht="30.75" customHeight="1" thickBot="1">
      <c r="A1226" s="47"/>
      <c r="B1226" s="48"/>
      <c r="C1226" s="49"/>
      <c r="D1226" s="48"/>
      <c r="E1226" s="48"/>
    </row>
    <row r="1227" spans="1:5" ht="30.75" customHeight="1" thickBot="1">
      <c r="A1227" s="47"/>
      <c r="B1227" s="48"/>
      <c r="C1227" s="49"/>
      <c r="D1227" s="48"/>
      <c r="E1227" s="48"/>
    </row>
    <row r="1228" spans="1:5" ht="30.75" customHeight="1" thickBot="1">
      <c r="A1228" s="47"/>
      <c r="B1228" s="48"/>
      <c r="C1228" s="49"/>
      <c r="D1228" s="48"/>
      <c r="E1228" s="48"/>
    </row>
    <row r="1229" spans="1:5" ht="30.75" customHeight="1" thickBot="1">
      <c r="A1229" s="47"/>
      <c r="B1229" s="48"/>
      <c r="C1229" s="49"/>
      <c r="D1229" s="48"/>
      <c r="E1229" s="48"/>
    </row>
    <row r="1230" spans="1:5" ht="30.75" customHeight="1" thickBot="1">
      <c r="A1230" s="47"/>
      <c r="B1230" s="48"/>
      <c r="C1230" s="49"/>
      <c r="D1230" s="48"/>
      <c r="E1230" s="48"/>
    </row>
    <row r="1231" spans="1:5" ht="30.75" customHeight="1" thickBot="1">
      <c r="A1231" s="47"/>
      <c r="B1231" s="48"/>
      <c r="C1231" s="49"/>
      <c r="D1231" s="48"/>
      <c r="E1231" s="48"/>
    </row>
    <row r="1232" spans="1:5" ht="30.75" customHeight="1" thickBot="1">
      <c r="A1232" s="47"/>
      <c r="B1232" s="48"/>
      <c r="C1232" s="49"/>
      <c r="D1232" s="48"/>
      <c r="E1232" s="48"/>
    </row>
    <row r="1233" spans="1:5" ht="30.75" customHeight="1" thickBot="1">
      <c r="A1233" s="47"/>
      <c r="B1233" s="48"/>
      <c r="C1233" s="49"/>
      <c r="D1233" s="48"/>
      <c r="E1233" s="48"/>
    </row>
    <row r="1234" spans="1:5" ht="30.75" customHeight="1" thickBot="1">
      <c r="A1234" s="47"/>
      <c r="B1234" s="48"/>
      <c r="C1234" s="49"/>
      <c r="D1234" s="48"/>
      <c r="E1234" s="48"/>
    </row>
    <row r="1235" spans="1:5" ht="30.75" customHeight="1" thickBot="1">
      <c r="A1235" s="47"/>
      <c r="B1235" s="48"/>
      <c r="C1235" s="49"/>
      <c r="D1235" s="48"/>
      <c r="E1235" s="48"/>
    </row>
    <row r="1236" spans="1:5" ht="30.75" customHeight="1" thickBot="1">
      <c r="A1236" s="47"/>
      <c r="B1236" s="48"/>
      <c r="C1236" s="49"/>
      <c r="D1236" s="48"/>
      <c r="E1236" s="48"/>
    </row>
    <row r="1237" spans="1:5" ht="30.75" customHeight="1" thickBot="1">
      <c r="A1237" s="47"/>
      <c r="B1237" s="48"/>
      <c r="C1237" s="49"/>
      <c r="D1237" s="48"/>
      <c r="E1237" s="48"/>
    </row>
    <row r="1238" spans="1:5" ht="30.75" customHeight="1" thickBot="1">
      <c r="A1238" s="47"/>
      <c r="B1238" s="48"/>
      <c r="C1238" s="49"/>
      <c r="D1238" s="48"/>
      <c r="E1238" s="48"/>
    </row>
    <row r="1239" spans="1:5" ht="30.75" customHeight="1" thickBot="1">
      <c r="A1239" s="47"/>
      <c r="B1239" s="48"/>
      <c r="C1239" s="49"/>
      <c r="D1239" s="48"/>
      <c r="E1239" s="48"/>
    </row>
    <row r="1240" spans="1:5" ht="30.75" customHeight="1" thickBot="1">
      <c r="A1240" s="47"/>
      <c r="B1240" s="48"/>
      <c r="C1240" s="49"/>
      <c r="D1240" s="48"/>
      <c r="E1240" s="48"/>
    </row>
    <row r="1241" spans="1:5" ht="30.75" customHeight="1" thickBot="1">
      <c r="A1241" s="47"/>
      <c r="B1241" s="48"/>
      <c r="C1241" s="49"/>
      <c r="D1241" s="48"/>
      <c r="E1241" s="48"/>
    </row>
    <row r="1242" spans="1:5" ht="30.75" customHeight="1" thickBot="1">
      <c r="A1242" s="47"/>
      <c r="B1242" s="48"/>
      <c r="C1242" s="49"/>
      <c r="D1242" s="48"/>
      <c r="E1242" s="48"/>
    </row>
    <row r="1243" spans="1:5" ht="30.75" customHeight="1" thickBot="1">
      <c r="A1243" s="47"/>
      <c r="B1243" s="48"/>
      <c r="C1243" s="49"/>
      <c r="D1243" s="48"/>
      <c r="E1243" s="48"/>
    </row>
    <row r="1244" spans="1:5" ht="30.75" customHeight="1" thickBot="1">
      <c r="A1244" s="47"/>
      <c r="B1244" s="48"/>
      <c r="C1244" s="49"/>
      <c r="D1244" s="48"/>
      <c r="E1244" s="48"/>
    </row>
    <row r="1245" spans="1:5" ht="30.75" customHeight="1" thickBot="1">
      <c r="A1245" s="47"/>
      <c r="B1245" s="48"/>
      <c r="C1245" s="49"/>
      <c r="D1245" s="48"/>
      <c r="E1245" s="48"/>
    </row>
    <row r="1246" spans="1:5" ht="30.75" customHeight="1" thickBot="1">
      <c r="A1246" s="47"/>
      <c r="B1246" s="48"/>
      <c r="C1246" s="49"/>
      <c r="D1246" s="48"/>
      <c r="E1246" s="48"/>
    </row>
    <row r="1247" spans="1:5" ht="30.75" customHeight="1" thickBot="1">
      <c r="A1247" s="47"/>
      <c r="B1247" s="48"/>
      <c r="C1247" s="49"/>
      <c r="D1247" s="48"/>
      <c r="E1247" s="48"/>
    </row>
    <row r="1248" spans="1:5" ht="30.75" customHeight="1" thickBot="1">
      <c r="A1248" s="47"/>
      <c r="B1248" s="48"/>
      <c r="C1248" s="49"/>
      <c r="D1248" s="48"/>
      <c r="E1248" s="48"/>
    </row>
    <row r="1249" spans="1:5" ht="30.75" customHeight="1" thickBot="1">
      <c r="A1249" s="47"/>
      <c r="B1249" s="48"/>
      <c r="C1249" s="49"/>
      <c r="D1249" s="48"/>
      <c r="E1249" s="48"/>
    </row>
    <row r="1250" spans="1:5" ht="30.75" customHeight="1" thickBot="1">
      <c r="A1250" s="47"/>
      <c r="B1250" s="48"/>
      <c r="C1250" s="49"/>
      <c r="D1250" s="48"/>
      <c r="E1250" s="48"/>
    </row>
    <row r="1251" spans="1:5" ht="30.75" customHeight="1" thickBot="1">
      <c r="A1251" s="47"/>
      <c r="B1251" s="48"/>
      <c r="C1251" s="49"/>
      <c r="D1251" s="48"/>
      <c r="E1251" s="48"/>
    </row>
    <row r="1252" spans="1:5" ht="30.75" customHeight="1" thickBot="1">
      <c r="A1252" s="47"/>
      <c r="B1252" s="48"/>
      <c r="C1252" s="49"/>
      <c r="D1252" s="48"/>
      <c r="E1252" s="48"/>
    </row>
    <row r="1253" spans="1:5" ht="30.75" customHeight="1" thickBot="1">
      <c r="A1253" s="47"/>
      <c r="B1253" s="48"/>
      <c r="C1253" s="49"/>
      <c r="D1253" s="48"/>
      <c r="E1253" s="48"/>
    </row>
    <row r="1254" spans="1:5" ht="30.75" customHeight="1" thickBot="1">
      <c r="A1254" s="47"/>
      <c r="B1254" s="48"/>
      <c r="C1254" s="49"/>
      <c r="D1254" s="48"/>
      <c r="E1254" s="48"/>
    </row>
    <row r="1255" spans="1:5" ht="30.75" customHeight="1" thickBot="1">
      <c r="A1255" s="47"/>
      <c r="B1255" s="48"/>
      <c r="C1255" s="49"/>
      <c r="D1255" s="48"/>
      <c r="E1255" s="48"/>
    </row>
    <row r="1256" spans="1:5" ht="30.75" customHeight="1" thickBot="1">
      <c r="A1256" s="47"/>
      <c r="B1256" s="48"/>
      <c r="C1256" s="49"/>
      <c r="D1256" s="48"/>
      <c r="E1256" s="48"/>
    </row>
    <row r="1257" spans="1:5" ht="30.75" customHeight="1" thickBot="1">
      <c r="A1257" s="47"/>
      <c r="B1257" s="48"/>
      <c r="C1257" s="49"/>
      <c r="D1257" s="48"/>
      <c r="E1257" s="48"/>
    </row>
    <row r="1258" spans="1:5" ht="30.75" customHeight="1" thickBot="1">
      <c r="A1258" s="47"/>
      <c r="B1258" s="48"/>
      <c r="C1258" s="49"/>
      <c r="D1258" s="48"/>
      <c r="E1258" s="48"/>
    </row>
    <row r="1259" spans="1:5" ht="30.75" customHeight="1" thickBot="1">
      <c r="A1259" s="47"/>
      <c r="B1259" s="48"/>
      <c r="C1259" s="49"/>
      <c r="D1259" s="48"/>
      <c r="E1259" s="48"/>
    </row>
    <row r="1260" spans="1:5" ht="30.75" customHeight="1" thickBot="1">
      <c r="A1260" s="47"/>
      <c r="B1260" s="48"/>
      <c r="C1260" s="49"/>
      <c r="D1260" s="48"/>
      <c r="E1260" s="48"/>
    </row>
    <row r="1261" spans="1:5" ht="30.75" customHeight="1" thickBot="1">
      <c r="A1261" s="47"/>
      <c r="B1261" s="48"/>
      <c r="C1261" s="49"/>
      <c r="D1261" s="48"/>
      <c r="E1261" s="48"/>
    </row>
    <row r="1262" spans="1:5" ht="30.75" customHeight="1" thickBot="1">
      <c r="A1262" s="47"/>
      <c r="B1262" s="48"/>
      <c r="C1262" s="49"/>
      <c r="D1262" s="48"/>
      <c r="E1262" s="48"/>
    </row>
    <row r="1263" spans="1:5" ht="30.75" customHeight="1" thickBot="1">
      <c r="A1263" s="47"/>
      <c r="B1263" s="48"/>
      <c r="C1263" s="49"/>
      <c r="D1263" s="48"/>
      <c r="E1263" s="48"/>
    </row>
    <row r="1264" spans="1:5" ht="30.75" customHeight="1" thickBot="1">
      <c r="A1264" s="47"/>
      <c r="B1264" s="48"/>
      <c r="C1264" s="49"/>
      <c r="D1264" s="48"/>
      <c r="E1264" s="48"/>
    </row>
    <row r="1265" spans="1:5" ht="30.75" customHeight="1" thickBot="1">
      <c r="A1265" s="47"/>
      <c r="B1265" s="48"/>
      <c r="C1265" s="49"/>
      <c r="D1265" s="48"/>
      <c r="E1265" s="48"/>
    </row>
    <row r="1266" spans="1:5" ht="30.75" customHeight="1" thickBot="1">
      <c r="A1266" s="47"/>
      <c r="B1266" s="48"/>
      <c r="C1266" s="49"/>
      <c r="D1266" s="48"/>
      <c r="E1266" s="48"/>
    </row>
    <row r="1267" spans="1:5" ht="30.75" customHeight="1" thickBot="1">
      <c r="A1267" s="47"/>
      <c r="B1267" s="48"/>
      <c r="C1267" s="49"/>
      <c r="D1267" s="48"/>
      <c r="E1267" s="48"/>
    </row>
    <row r="1268" spans="1:5" ht="30.75" customHeight="1" thickBot="1">
      <c r="A1268" s="47"/>
      <c r="B1268" s="48"/>
      <c r="C1268" s="49"/>
      <c r="D1268" s="48"/>
      <c r="E1268" s="48"/>
    </row>
    <row r="1269" spans="1:5" ht="30.75" customHeight="1" thickBot="1">
      <c r="A1269" s="47"/>
      <c r="B1269" s="48"/>
      <c r="C1269" s="49"/>
      <c r="D1269" s="48"/>
      <c r="E1269" s="48"/>
    </row>
    <row r="1270" spans="1:5" ht="30.75" customHeight="1" thickBot="1">
      <c r="A1270" s="47"/>
      <c r="B1270" s="48"/>
      <c r="C1270" s="49"/>
      <c r="D1270" s="48"/>
      <c r="E1270" s="48"/>
    </row>
    <row r="1271" spans="1:5" ht="30.75" customHeight="1" thickBot="1">
      <c r="A1271" s="47"/>
      <c r="B1271" s="48"/>
      <c r="C1271" s="49"/>
      <c r="D1271" s="48"/>
      <c r="E1271" s="48"/>
    </row>
    <row r="1272" spans="1:5" ht="30.75" customHeight="1" thickBot="1">
      <c r="A1272" s="47"/>
      <c r="B1272" s="48"/>
      <c r="C1272" s="49"/>
      <c r="D1272" s="48"/>
      <c r="E1272" s="48"/>
    </row>
    <row r="1273" spans="1:5" ht="30.75" customHeight="1" thickBot="1">
      <c r="A1273" s="47"/>
      <c r="B1273" s="48"/>
      <c r="C1273" s="49"/>
      <c r="D1273" s="48"/>
      <c r="E1273" s="48"/>
    </row>
    <row r="1274" spans="1:5" ht="30.75" customHeight="1" thickBot="1">
      <c r="A1274" s="47"/>
      <c r="B1274" s="48"/>
      <c r="C1274" s="49"/>
      <c r="D1274" s="48"/>
      <c r="E1274" s="48"/>
    </row>
    <row r="1275" spans="1:5" ht="30.75" customHeight="1" thickBot="1">
      <c r="A1275" s="47"/>
      <c r="B1275" s="48"/>
      <c r="C1275" s="49"/>
      <c r="D1275" s="48"/>
      <c r="E1275" s="48"/>
    </row>
    <row r="1276" spans="1:5" ht="30.75" customHeight="1" thickBot="1">
      <c r="A1276" s="47"/>
      <c r="B1276" s="48"/>
      <c r="C1276" s="49"/>
      <c r="D1276" s="48"/>
      <c r="E1276" s="48"/>
    </row>
    <row r="1277" spans="1:5" ht="30.75" customHeight="1" thickBot="1">
      <c r="A1277" s="47"/>
      <c r="B1277" s="48"/>
      <c r="C1277" s="49"/>
      <c r="D1277" s="48"/>
      <c r="E1277" s="48"/>
    </row>
    <row r="1278" spans="1:5" ht="30.75" customHeight="1" thickBot="1">
      <c r="A1278" s="47"/>
      <c r="B1278" s="48"/>
      <c r="C1278" s="49"/>
      <c r="D1278" s="48"/>
      <c r="E1278" s="48"/>
    </row>
    <row r="1279" spans="1:5" ht="30.75" customHeight="1" thickBot="1">
      <c r="A1279" s="47"/>
      <c r="B1279" s="48"/>
      <c r="C1279" s="49"/>
      <c r="D1279" s="48"/>
      <c r="E1279" s="48"/>
    </row>
    <row r="1280" spans="1:5" ht="30.75" customHeight="1" thickBot="1">
      <c r="A1280" s="47"/>
      <c r="B1280" s="48"/>
      <c r="C1280" s="49"/>
      <c r="D1280" s="48"/>
      <c r="E1280" s="48"/>
    </row>
    <row r="1281" spans="1:5" ht="30.75" customHeight="1" thickBot="1">
      <c r="A1281" s="47"/>
      <c r="B1281" s="48"/>
      <c r="C1281" s="49"/>
      <c r="D1281" s="48"/>
      <c r="E1281" s="48"/>
    </row>
    <row r="1282" spans="1:5" ht="30.75" customHeight="1" thickBot="1">
      <c r="A1282" s="47"/>
      <c r="B1282" s="48"/>
      <c r="C1282" s="49"/>
      <c r="D1282" s="48"/>
      <c r="E1282" s="48"/>
    </row>
    <row r="1283" spans="1:5" ht="30.75" customHeight="1" thickBot="1">
      <c r="A1283" s="47"/>
      <c r="B1283" s="48"/>
      <c r="C1283" s="49"/>
      <c r="D1283" s="48"/>
      <c r="E1283" s="48"/>
    </row>
    <row r="1284" spans="1:5" ht="30.75" customHeight="1" thickBot="1">
      <c r="A1284" s="47"/>
      <c r="B1284" s="48"/>
      <c r="C1284" s="49"/>
      <c r="D1284" s="48"/>
      <c r="E1284" s="48"/>
    </row>
    <row r="1285" spans="1:5" ht="30.75" customHeight="1" thickBot="1">
      <c r="A1285" s="47"/>
      <c r="B1285" s="48"/>
      <c r="C1285" s="49"/>
      <c r="D1285" s="48"/>
      <c r="E1285" s="48"/>
    </row>
    <row r="1286" spans="1:5" ht="30.75" customHeight="1" thickBot="1">
      <c r="A1286" s="47"/>
      <c r="B1286" s="48"/>
      <c r="C1286" s="49"/>
      <c r="D1286" s="48"/>
      <c r="E1286" s="48"/>
    </row>
    <row r="1287" spans="1:5" ht="30.75" customHeight="1" thickBot="1">
      <c r="A1287" s="47"/>
      <c r="B1287" s="48"/>
      <c r="C1287" s="49"/>
      <c r="D1287" s="48"/>
      <c r="E1287" s="48"/>
    </row>
    <row r="1288" spans="1:5" ht="30.75" customHeight="1" thickBot="1">
      <c r="A1288" s="47"/>
      <c r="B1288" s="48"/>
      <c r="C1288" s="49"/>
      <c r="D1288" s="48"/>
      <c r="E1288" s="48"/>
    </row>
    <row r="1289" spans="1:5" ht="30.75" customHeight="1" thickBot="1">
      <c r="A1289" s="47"/>
      <c r="B1289" s="48"/>
      <c r="C1289" s="49"/>
      <c r="D1289" s="48"/>
      <c r="E1289" s="48"/>
    </row>
    <row r="1290" spans="1:5" ht="30.75" customHeight="1" thickBot="1">
      <c r="A1290" s="47"/>
      <c r="B1290" s="48"/>
      <c r="C1290" s="49"/>
      <c r="D1290" s="48"/>
      <c r="E1290" s="48"/>
    </row>
    <row r="1291" spans="1:5" ht="30.75" customHeight="1" thickBot="1">
      <c r="A1291" s="47"/>
      <c r="B1291" s="48"/>
      <c r="C1291" s="49"/>
      <c r="D1291" s="48"/>
      <c r="E1291" s="48"/>
    </row>
    <row r="1292" spans="1:5" ht="30.75" customHeight="1" thickBot="1">
      <c r="A1292" s="47"/>
      <c r="B1292" s="48"/>
      <c r="C1292" s="49"/>
      <c r="D1292" s="48"/>
      <c r="E1292" s="48"/>
    </row>
    <row r="1293" spans="1:5" ht="30.75" customHeight="1" thickBot="1">
      <c r="A1293" s="47"/>
      <c r="B1293" s="48"/>
      <c r="C1293" s="49"/>
      <c r="D1293" s="48"/>
      <c r="E1293" s="48"/>
    </row>
    <row r="1294" spans="1:5" ht="30.75" customHeight="1" thickBot="1">
      <c r="A1294" s="47"/>
      <c r="B1294" s="48"/>
      <c r="C1294" s="49"/>
      <c r="D1294" s="48"/>
      <c r="E1294" s="48"/>
    </row>
    <row r="1295" spans="1:5" ht="30.75" customHeight="1" thickBot="1">
      <c r="A1295" s="47"/>
      <c r="B1295" s="48"/>
      <c r="C1295" s="49"/>
      <c r="D1295" s="48"/>
      <c r="E1295" s="48"/>
    </row>
    <row r="1296" spans="1:5" ht="30.75" customHeight="1" thickBot="1">
      <c r="A1296" s="47"/>
      <c r="B1296" s="48"/>
      <c r="C1296" s="49"/>
      <c r="D1296" s="48"/>
      <c r="E1296" s="48"/>
    </row>
    <row r="1297" spans="1:5" ht="30.75" customHeight="1" thickBot="1">
      <c r="A1297" s="47"/>
      <c r="B1297" s="48"/>
      <c r="C1297" s="49"/>
      <c r="D1297" s="48"/>
      <c r="E1297" s="48"/>
    </row>
    <row r="1298" spans="1:5" ht="30.75" customHeight="1" thickBot="1">
      <c r="A1298" s="47"/>
      <c r="B1298" s="48"/>
      <c r="C1298" s="49"/>
      <c r="D1298" s="48"/>
      <c r="E1298" s="48"/>
    </row>
    <row r="1299" spans="1:5" ht="30.75" customHeight="1" thickBot="1">
      <c r="A1299" s="47"/>
      <c r="B1299" s="48"/>
      <c r="C1299" s="49"/>
      <c r="D1299" s="48"/>
      <c r="E1299" s="48"/>
    </row>
    <row r="1300" spans="1:5" ht="30.75" customHeight="1" thickBot="1">
      <c r="A1300" s="47"/>
      <c r="B1300" s="48"/>
      <c r="C1300" s="49"/>
      <c r="D1300" s="48"/>
      <c r="E1300" s="48"/>
    </row>
    <row r="1301" spans="1:5" ht="30.75" customHeight="1" thickBot="1">
      <c r="A1301" s="47"/>
      <c r="B1301" s="48"/>
      <c r="C1301" s="49"/>
      <c r="D1301" s="48"/>
      <c r="E1301" s="48"/>
    </row>
    <row r="1302" spans="1:5" ht="30.75" customHeight="1" thickBot="1">
      <c r="A1302" s="47"/>
      <c r="B1302" s="48"/>
      <c r="C1302" s="49"/>
      <c r="D1302" s="48"/>
      <c r="E1302" s="48"/>
    </row>
    <row r="1303" spans="1:5" ht="30.75" customHeight="1" thickBot="1">
      <c r="A1303" s="47"/>
      <c r="B1303" s="48"/>
      <c r="C1303" s="49"/>
      <c r="D1303" s="48"/>
      <c r="E1303" s="48"/>
    </row>
    <row r="1304" spans="1:5" ht="30.75" customHeight="1" thickBot="1">
      <c r="A1304" s="47"/>
      <c r="B1304" s="48"/>
      <c r="C1304" s="49"/>
      <c r="D1304" s="48"/>
      <c r="E1304" s="48"/>
    </row>
    <row r="1305" spans="1:5" ht="30.75" customHeight="1" thickBot="1">
      <c r="A1305" s="47"/>
      <c r="B1305" s="48"/>
      <c r="C1305" s="49"/>
      <c r="D1305" s="48"/>
      <c r="E1305" s="48"/>
    </row>
    <row r="1306" spans="1:5" ht="30.75" customHeight="1" thickBot="1">
      <c r="A1306" s="47"/>
      <c r="B1306" s="48"/>
      <c r="C1306" s="49"/>
      <c r="D1306" s="48"/>
      <c r="E1306" s="48"/>
    </row>
    <row r="1307" spans="1:5" ht="30.75" customHeight="1" thickBot="1">
      <c r="A1307" s="47"/>
      <c r="B1307" s="48"/>
      <c r="C1307" s="49"/>
      <c r="D1307" s="48"/>
      <c r="E1307" s="48"/>
    </row>
    <row r="1308" spans="1:5" ht="30.75" customHeight="1" thickBot="1">
      <c r="A1308" s="47"/>
      <c r="B1308" s="48"/>
      <c r="C1308" s="49"/>
      <c r="D1308" s="48"/>
      <c r="E1308" s="48"/>
    </row>
    <row r="1309" spans="1:5" ht="30.75" customHeight="1" thickBot="1">
      <c r="A1309" s="47"/>
      <c r="B1309" s="48"/>
      <c r="C1309" s="49"/>
      <c r="D1309" s="48"/>
      <c r="E1309" s="48"/>
    </row>
    <row r="1310" spans="1:5" ht="30.75" customHeight="1" thickBot="1">
      <c r="A1310" s="47"/>
      <c r="B1310" s="48"/>
      <c r="C1310" s="49"/>
      <c r="D1310" s="48"/>
      <c r="E1310" s="48"/>
    </row>
    <row r="1311" spans="1:5" ht="30.75" customHeight="1" thickBot="1">
      <c r="A1311" s="47"/>
      <c r="B1311" s="48"/>
      <c r="C1311" s="49"/>
      <c r="D1311" s="48"/>
      <c r="E1311" s="48"/>
    </row>
    <row r="1312" spans="1:5" ht="30.75" customHeight="1" thickBot="1">
      <c r="A1312" s="47"/>
      <c r="B1312" s="48"/>
      <c r="C1312" s="49"/>
      <c r="D1312" s="48"/>
      <c r="E1312" s="48"/>
    </row>
    <row r="1313" spans="1:5" ht="30.75" customHeight="1" thickBot="1">
      <c r="A1313" s="47"/>
      <c r="B1313" s="48"/>
      <c r="C1313" s="49"/>
      <c r="D1313" s="48"/>
      <c r="E1313" s="48"/>
    </row>
    <row r="1314" spans="1:5" ht="30.75" customHeight="1" thickBot="1">
      <c r="A1314" s="47"/>
      <c r="B1314" s="48"/>
      <c r="C1314" s="49"/>
      <c r="D1314" s="48"/>
      <c r="E1314" s="48"/>
    </row>
    <row r="1315" spans="1:5" ht="30.75" customHeight="1" thickBot="1">
      <c r="A1315" s="47"/>
      <c r="B1315" s="48"/>
      <c r="C1315" s="49"/>
      <c r="D1315" s="48"/>
      <c r="E1315" s="48"/>
    </row>
    <row r="1316" spans="1:5" ht="30.75" customHeight="1" thickBot="1">
      <c r="A1316" s="47"/>
      <c r="B1316" s="48"/>
      <c r="C1316" s="49"/>
      <c r="D1316" s="48"/>
      <c r="E1316" s="48"/>
    </row>
    <row r="1317" spans="1:5" ht="30.75" customHeight="1" thickBot="1">
      <c r="A1317" s="47"/>
      <c r="B1317" s="48"/>
      <c r="C1317" s="49"/>
      <c r="D1317" s="48"/>
      <c r="E1317" s="48"/>
    </row>
    <row r="1318" spans="1:5" ht="30.75" customHeight="1" thickBot="1">
      <c r="A1318" s="47"/>
      <c r="B1318" s="48"/>
      <c r="C1318" s="49"/>
      <c r="D1318" s="48"/>
      <c r="E1318" s="48"/>
    </row>
    <row r="1319" spans="1:5" ht="30.75" customHeight="1" thickBot="1">
      <c r="A1319" s="47"/>
      <c r="B1319" s="48"/>
      <c r="C1319" s="49"/>
      <c r="D1319" s="48"/>
      <c r="E1319" s="48"/>
    </row>
    <row r="1320" spans="1:5" ht="30.75" customHeight="1" thickBot="1">
      <c r="A1320" s="47"/>
      <c r="B1320" s="48"/>
      <c r="C1320" s="49"/>
      <c r="D1320" s="48"/>
      <c r="E1320" s="48"/>
    </row>
    <row r="1321" spans="1:5" ht="30.75" customHeight="1" thickBot="1">
      <c r="A1321" s="47"/>
      <c r="B1321" s="48"/>
      <c r="C1321" s="49"/>
      <c r="D1321" s="48"/>
      <c r="E1321" s="48"/>
    </row>
    <row r="1322" spans="1:5" ht="30.75" customHeight="1" thickBot="1">
      <c r="A1322" s="47"/>
      <c r="B1322" s="48"/>
      <c r="C1322" s="49"/>
      <c r="D1322" s="48"/>
      <c r="E1322" s="48"/>
    </row>
    <row r="1323" spans="1:5" ht="30.75" customHeight="1" thickBot="1">
      <c r="A1323" s="47"/>
      <c r="B1323" s="48"/>
      <c r="C1323" s="49"/>
      <c r="D1323" s="48"/>
      <c r="E1323" s="48"/>
    </row>
    <row r="1324" spans="1:5" ht="30.75" customHeight="1" thickBot="1">
      <c r="A1324" s="47"/>
      <c r="B1324" s="48"/>
      <c r="C1324" s="49"/>
      <c r="D1324" s="48"/>
      <c r="E1324" s="48"/>
    </row>
    <row r="1325" spans="1:5" ht="30.75" customHeight="1" thickBot="1">
      <c r="A1325" s="47"/>
      <c r="B1325" s="48"/>
      <c r="C1325" s="49"/>
      <c r="D1325" s="48"/>
      <c r="E1325" s="48"/>
    </row>
    <row r="1326" spans="1:5" ht="30.75" customHeight="1" thickBot="1">
      <c r="A1326" s="47"/>
      <c r="B1326" s="48"/>
      <c r="C1326" s="49"/>
      <c r="D1326" s="48"/>
      <c r="E1326" s="48"/>
    </row>
    <row r="1327" spans="1:5" ht="30.75" customHeight="1" thickBot="1">
      <c r="A1327" s="47"/>
      <c r="B1327" s="48"/>
      <c r="C1327" s="49"/>
      <c r="D1327" s="48"/>
      <c r="E1327" s="48"/>
    </row>
    <row r="1328" spans="1:5" ht="30.75" customHeight="1" thickBot="1">
      <c r="A1328" s="47"/>
      <c r="B1328" s="48"/>
      <c r="C1328" s="49"/>
      <c r="D1328" s="48"/>
      <c r="E1328" s="48"/>
    </row>
    <row r="1329" spans="1:5" ht="30.75" customHeight="1" thickBot="1">
      <c r="A1329" s="47"/>
      <c r="B1329" s="48"/>
      <c r="C1329" s="49"/>
      <c r="D1329" s="48"/>
      <c r="E1329" s="48"/>
    </row>
    <row r="1330" spans="1:5" ht="30.75" customHeight="1" thickBot="1">
      <c r="A1330" s="47"/>
      <c r="B1330" s="48"/>
      <c r="C1330" s="49"/>
      <c r="D1330" s="48"/>
      <c r="E1330" s="48"/>
    </row>
    <row r="1331" spans="1:5" ht="30.75" customHeight="1" thickBot="1">
      <c r="A1331" s="47"/>
      <c r="B1331" s="48"/>
      <c r="C1331" s="49"/>
      <c r="D1331" s="48"/>
      <c r="E1331" s="48"/>
    </row>
    <row r="1332" spans="1:5" ht="30.75" customHeight="1" thickBot="1">
      <c r="A1332" s="47"/>
      <c r="B1332" s="48"/>
      <c r="C1332" s="49"/>
      <c r="D1332" s="48"/>
      <c r="E1332" s="48"/>
    </row>
    <row r="1333" spans="1:5" ht="30.75" customHeight="1" thickBot="1">
      <c r="A1333" s="47"/>
      <c r="B1333" s="48"/>
      <c r="C1333" s="49"/>
      <c r="D1333" s="48"/>
      <c r="E1333" s="48"/>
    </row>
    <row r="1334" spans="1:5" ht="30.75" customHeight="1" thickBot="1">
      <c r="A1334" s="47"/>
      <c r="B1334" s="48"/>
      <c r="C1334" s="49"/>
      <c r="D1334" s="48"/>
      <c r="E1334" s="48"/>
    </row>
    <row r="1335" spans="1:5" ht="30.75" customHeight="1" thickBot="1">
      <c r="A1335" s="47"/>
      <c r="B1335" s="48"/>
      <c r="C1335" s="49"/>
      <c r="D1335" s="48"/>
      <c r="E1335" s="48"/>
    </row>
    <row r="1336" spans="1:5" ht="30.75" customHeight="1" thickBot="1">
      <c r="A1336" s="47"/>
      <c r="B1336" s="48"/>
      <c r="C1336" s="49"/>
      <c r="D1336" s="48"/>
      <c r="E1336" s="48"/>
    </row>
    <row r="1337" spans="1:5" ht="30.75" customHeight="1" thickBot="1">
      <c r="A1337" s="47"/>
      <c r="B1337" s="48"/>
      <c r="C1337" s="49"/>
      <c r="D1337" s="48"/>
      <c r="E1337" s="48"/>
    </row>
    <row r="1338" spans="1:5" ht="30.75" customHeight="1" thickBot="1">
      <c r="A1338" s="47"/>
      <c r="B1338" s="48"/>
      <c r="C1338" s="49"/>
      <c r="D1338" s="48"/>
      <c r="E1338" s="48"/>
    </row>
    <row r="1339" spans="1:5" ht="30.75" customHeight="1" thickBot="1">
      <c r="A1339" s="47"/>
      <c r="B1339" s="48"/>
      <c r="C1339" s="49"/>
      <c r="D1339" s="48"/>
      <c r="E1339" s="48"/>
    </row>
    <row r="1340" spans="1:5" ht="30.75" customHeight="1" thickBot="1">
      <c r="A1340" s="47"/>
      <c r="B1340" s="48"/>
      <c r="C1340" s="49"/>
      <c r="D1340" s="48"/>
      <c r="E1340" s="48"/>
    </row>
    <row r="1341" spans="1:5" ht="30.75" customHeight="1" thickBot="1">
      <c r="A1341" s="47"/>
      <c r="B1341" s="48"/>
      <c r="C1341" s="49"/>
      <c r="D1341" s="48"/>
      <c r="E1341" s="48"/>
    </row>
    <row r="1342" spans="1:5" ht="30.75" customHeight="1" thickBot="1">
      <c r="A1342" s="47"/>
      <c r="B1342" s="48"/>
      <c r="C1342" s="49"/>
      <c r="D1342" s="48"/>
      <c r="E1342" s="48"/>
    </row>
    <row r="1343" spans="1:5" ht="30.75" customHeight="1" thickBot="1">
      <c r="A1343" s="47"/>
      <c r="B1343" s="48"/>
      <c r="C1343" s="49"/>
      <c r="D1343" s="48"/>
      <c r="E1343" s="48"/>
    </row>
    <row r="1344" spans="1:5" ht="30.75" customHeight="1" thickBot="1">
      <c r="A1344" s="47"/>
      <c r="B1344" s="48"/>
      <c r="C1344" s="49"/>
      <c r="D1344" s="48"/>
      <c r="E1344" s="48"/>
    </row>
    <row r="1345" spans="1:5" ht="30.75" customHeight="1" thickBot="1">
      <c r="A1345" s="47"/>
      <c r="B1345" s="48"/>
      <c r="C1345" s="49"/>
      <c r="D1345" s="48"/>
      <c r="E1345" s="48"/>
    </row>
    <row r="1346" spans="1:5" ht="30.75" customHeight="1" thickBot="1">
      <c r="A1346" s="47"/>
      <c r="B1346" s="48"/>
      <c r="C1346" s="49"/>
      <c r="D1346" s="48"/>
      <c r="E1346" s="48"/>
    </row>
    <row r="1347" spans="1:5" ht="30.75" customHeight="1" thickBot="1">
      <c r="A1347" s="47"/>
      <c r="B1347" s="48"/>
      <c r="C1347" s="49"/>
      <c r="D1347" s="48"/>
      <c r="E1347" s="48"/>
    </row>
    <row r="1348" spans="1:5" ht="30.75" customHeight="1" thickBot="1">
      <c r="A1348" s="47"/>
      <c r="B1348" s="48"/>
      <c r="C1348" s="49"/>
      <c r="D1348" s="48"/>
      <c r="E1348" s="48"/>
    </row>
    <row r="1349" spans="1:5" ht="30.75" customHeight="1" thickBot="1">
      <c r="A1349" s="47"/>
      <c r="B1349" s="48"/>
      <c r="C1349" s="49"/>
      <c r="D1349" s="48"/>
      <c r="E1349" s="48"/>
    </row>
    <row r="1350" spans="1:5" ht="30.75" customHeight="1" thickBot="1">
      <c r="A1350" s="47"/>
      <c r="B1350" s="48"/>
      <c r="C1350" s="49"/>
      <c r="D1350" s="48"/>
      <c r="E1350" s="48"/>
    </row>
    <row r="1351" spans="1:5" ht="30.75" customHeight="1" thickBot="1">
      <c r="A1351" s="47"/>
      <c r="B1351" s="48"/>
      <c r="C1351" s="49"/>
      <c r="D1351" s="48"/>
      <c r="E1351" s="48"/>
    </row>
    <row r="1352" spans="1:5" ht="30.75" customHeight="1" thickBot="1">
      <c r="A1352" s="47"/>
      <c r="B1352" s="48"/>
      <c r="C1352" s="49"/>
      <c r="D1352" s="48"/>
      <c r="E1352" s="48"/>
    </row>
    <row r="1353" spans="1:5" ht="30.75" customHeight="1" thickBot="1">
      <c r="A1353" s="47"/>
      <c r="B1353" s="48"/>
      <c r="C1353" s="49"/>
      <c r="D1353" s="48"/>
      <c r="E1353" s="48"/>
    </row>
    <row r="1354" spans="1:5" ht="30.75" customHeight="1" thickBot="1">
      <c r="A1354" s="47"/>
      <c r="B1354" s="48"/>
      <c r="C1354" s="49"/>
      <c r="D1354" s="48"/>
      <c r="E1354" s="48"/>
    </row>
    <row r="1355" spans="1:5" ht="30.75" customHeight="1" thickBot="1">
      <c r="A1355" s="47"/>
      <c r="B1355" s="48"/>
      <c r="C1355" s="49"/>
      <c r="D1355" s="48"/>
      <c r="E1355" s="48"/>
    </row>
    <row r="1356" spans="1:5" ht="30.75" customHeight="1" thickBot="1">
      <c r="A1356" s="47"/>
      <c r="B1356" s="48"/>
      <c r="C1356" s="49"/>
      <c r="D1356" s="48"/>
      <c r="E1356" s="48"/>
    </row>
    <row r="1357" spans="1:5" ht="30.75" customHeight="1" thickBot="1">
      <c r="A1357" s="47"/>
      <c r="B1357" s="48"/>
      <c r="C1357" s="49"/>
      <c r="D1357" s="48"/>
      <c r="E1357" s="48"/>
    </row>
    <row r="1358" spans="1:5" ht="30.75" customHeight="1" thickBot="1">
      <c r="A1358" s="47"/>
      <c r="B1358" s="48"/>
      <c r="C1358" s="49"/>
      <c r="D1358" s="48"/>
      <c r="E1358" s="48"/>
    </row>
    <row r="1359" spans="1:5" ht="30.75" customHeight="1" thickBot="1">
      <c r="A1359" s="47"/>
      <c r="B1359" s="48"/>
      <c r="C1359" s="49"/>
      <c r="D1359" s="48"/>
      <c r="E1359" s="48"/>
    </row>
    <row r="1360" spans="1:5" ht="30.75" customHeight="1" thickBot="1">
      <c r="A1360" s="47"/>
      <c r="B1360" s="48"/>
      <c r="C1360" s="49"/>
      <c r="D1360" s="48"/>
      <c r="E1360" s="48"/>
    </row>
    <row r="1361" spans="1:5" ht="30.75" customHeight="1" thickBot="1">
      <c r="A1361" s="47"/>
      <c r="B1361" s="48"/>
      <c r="C1361" s="49"/>
      <c r="D1361" s="48"/>
      <c r="E1361" s="48"/>
    </row>
    <row r="1362" spans="1:5" ht="30.75" customHeight="1" thickBot="1">
      <c r="A1362" s="47"/>
      <c r="B1362" s="48"/>
      <c r="C1362" s="49"/>
      <c r="D1362" s="48"/>
      <c r="E1362" s="48"/>
    </row>
    <row r="1363" spans="1:5" ht="30.75" customHeight="1" thickBot="1">
      <c r="A1363" s="47"/>
      <c r="B1363" s="48"/>
      <c r="C1363" s="49"/>
      <c r="D1363" s="48"/>
      <c r="E1363" s="48"/>
    </row>
    <row r="1364" spans="1:5" ht="30.75" customHeight="1" thickBot="1">
      <c r="A1364" s="47"/>
      <c r="B1364" s="48"/>
      <c r="C1364" s="49"/>
      <c r="D1364" s="48"/>
      <c r="E1364" s="48"/>
    </row>
    <row r="1365" spans="1:5" ht="30.75" customHeight="1" thickBot="1">
      <c r="A1365" s="47"/>
      <c r="B1365" s="48"/>
      <c r="C1365" s="49"/>
      <c r="D1365" s="48"/>
      <c r="E1365" s="48"/>
    </row>
    <row r="1366" spans="1:5" ht="30.75" customHeight="1" thickBot="1">
      <c r="A1366" s="47"/>
      <c r="B1366" s="48"/>
      <c r="C1366" s="49"/>
      <c r="D1366" s="48"/>
      <c r="E1366" s="48"/>
    </row>
    <row r="1367" spans="1:5" ht="30.75" customHeight="1" thickBot="1">
      <c r="A1367" s="47"/>
      <c r="B1367" s="48"/>
      <c r="C1367" s="49"/>
      <c r="D1367" s="48"/>
      <c r="E1367" s="48"/>
    </row>
    <row r="1368" spans="1:5" ht="30.75" customHeight="1" thickBot="1">
      <c r="A1368" s="47"/>
      <c r="B1368" s="48"/>
      <c r="C1368" s="49"/>
      <c r="D1368" s="48"/>
      <c r="E1368" s="48"/>
    </row>
    <row r="1369" spans="1:5" ht="30.75" customHeight="1" thickBot="1">
      <c r="A1369" s="47"/>
      <c r="B1369" s="48"/>
      <c r="C1369" s="49"/>
      <c r="D1369" s="48"/>
      <c r="E1369" s="48"/>
    </row>
    <row r="1370" spans="1:5" ht="30.75" customHeight="1" thickBot="1">
      <c r="A1370" s="47"/>
      <c r="B1370" s="48"/>
      <c r="C1370" s="49"/>
      <c r="D1370" s="48"/>
      <c r="E1370" s="48"/>
    </row>
    <row r="1371" spans="1:5" ht="30.75" customHeight="1" thickBot="1">
      <c r="A1371" s="47"/>
      <c r="B1371" s="48"/>
      <c r="C1371" s="49"/>
      <c r="D1371" s="48"/>
      <c r="E1371" s="48"/>
    </row>
    <row r="1372" spans="1:5" ht="30.75" customHeight="1" thickBot="1">
      <c r="A1372" s="47"/>
      <c r="B1372" s="48"/>
      <c r="C1372" s="49"/>
      <c r="D1372" s="48"/>
      <c r="E1372" s="48"/>
    </row>
    <row r="1373" spans="1:5" ht="30.75" customHeight="1" thickBot="1">
      <c r="A1373" s="47"/>
      <c r="B1373" s="48"/>
      <c r="C1373" s="49"/>
      <c r="D1373" s="48"/>
      <c r="E1373" s="48"/>
    </row>
    <row r="1374" spans="1:5" ht="30.75" customHeight="1" thickBot="1">
      <c r="A1374" s="47"/>
      <c r="B1374" s="48"/>
      <c r="C1374" s="49"/>
      <c r="D1374" s="48"/>
      <c r="E1374" s="48"/>
    </row>
    <row r="1375" spans="1:5" ht="30.75" customHeight="1" thickBot="1">
      <c r="A1375" s="47"/>
      <c r="B1375" s="48"/>
      <c r="C1375" s="49"/>
      <c r="D1375" s="48"/>
      <c r="E1375" s="48"/>
    </row>
    <row r="1376" spans="1:5" ht="30.75" customHeight="1" thickBot="1">
      <c r="A1376" s="47"/>
      <c r="B1376" s="48"/>
      <c r="C1376" s="49"/>
      <c r="D1376" s="48"/>
      <c r="E1376" s="48"/>
    </row>
    <row r="1377" spans="1:5" ht="30.75" customHeight="1" thickBot="1">
      <c r="A1377" s="47"/>
      <c r="B1377" s="48"/>
      <c r="C1377" s="49"/>
      <c r="D1377" s="48"/>
      <c r="E1377" s="48"/>
    </row>
    <row r="1378" spans="1:5" ht="30.75" customHeight="1" thickBot="1">
      <c r="A1378" s="47"/>
      <c r="B1378" s="48"/>
      <c r="C1378" s="49"/>
      <c r="D1378" s="48"/>
      <c r="E1378" s="48"/>
    </row>
    <row r="1379" spans="1:5" ht="30.75" customHeight="1" thickBot="1">
      <c r="A1379" s="47"/>
      <c r="B1379" s="48"/>
      <c r="C1379" s="49"/>
      <c r="D1379" s="48"/>
      <c r="E1379" s="48"/>
    </row>
    <row r="1380" spans="1:5" ht="30.75" customHeight="1" thickBot="1">
      <c r="A1380" s="47"/>
      <c r="B1380" s="48"/>
      <c r="C1380" s="49"/>
      <c r="D1380" s="48"/>
      <c r="E1380" s="48"/>
    </row>
    <row r="1381" spans="1:5" ht="30.75" customHeight="1" thickBot="1">
      <c r="A1381" s="47"/>
      <c r="B1381" s="48"/>
      <c r="C1381" s="49"/>
      <c r="D1381" s="48"/>
      <c r="E1381" s="48"/>
    </row>
    <row r="1382" spans="1:5" ht="30.75" customHeight="1" thickBot="1">
      <c r="A1382" s="47"/>
      <c r="B1382" s="48"/>
      <c r="C1382" s="49"/>
      <c r="D1382" s="48"/>
      <c r="E1382" s="48"/>
    </row>
    <row r="1383" spans="1:5" ht="30.75" customHeight="1" thickBot="1">
      <c r="A1383" s="47"/>
      <c r="B1383" s="48"/>
      <c r="C1383" s="49"/>
      <c r="D1383" s="48"/>
      <c r="E1383" s="48"/>
    </row>
    <row r="1384" spans="1:5" ht="30.75" customHeight="1" thickBot="1">
      <c r="A1384" s="47"/>
      <c r="B1384" s="48"/>
      <c r="C1384" s="49"/>
      <c r="D1384" s="48"/>
      <c r="E1384" s="48"/>
    </row>
    <row r="1385" spans="1:5" ht="30.75" customHeight="1" thickBot="1">
      <c r="A1385" s="47"/>
      <c r="B1385" s="48"/>
      <c r="C1385" s="49"/>
      <c r="D1385" s="48"/>
      <c r="E1385" s="48"/>
    </row>
    <row r="1386" spans="1:5" ht="30.75" customHeight="1" thickBot="1">
      <c r="A1386" s="47"/>
      <c r="B1386" s="48"/>
      <c r="C1386" s="49"/>
      <c r="D1386" s="48"/>
      <c r="E1386" s="48"/>
    </row>
    <row r="1387" spans="1:5" ht="30.75" customHeight="1" thickBot="1">
      <c r="A1387" s="47"/>
      <c r="B1387" s="48"/>
      <c r="C1387" s="49"/>
      <c r="D1387" s="48"/>
      <c r="E1387" s="48"/>
    </row>
    <row r="1388" spans="1:5" ht="30.75" customHeight="1" thickBot="1">
      <c r="A1388" s="47"/>
      <c r="B1388" s="48"/>
      <c r="C1388" s="49"/>
      <c r="D1388" s="48"/>
      <c r="E1388" s="48"/>
    </row>
    <row r="1389" spans="1:5" ht="30.75" customHeight="1" thickBot="1">
      <c r="A1389" s="47"/>
      <c r="B1389" s="48"/>
      <c r="C1389" s="49"/>
      <c r="D1389" s="48"/>
      <c r="E1389" s="48"/>
    </row>
    <row r="1390" spans="1:5" ht="30.75" customHeight="1" thickBot="1">
      <c r="A1390" s="47"/>
      <c r="B1390" s="48"/>
      <c r="C1390" s="49"/>
      <c r="D1390" s="48"/>
      <c r="E1390" s="48"/>
    </row>
    <row r="1391" spans="1:5" ht="30.75" customHeight="1" thickBot="1">
      <c r="A1391" s="47"/>
      <c r="B1391" s="48"/>
      <c r="C1391" s="49"/>
      <c r="D1391" s="48"/>
      <c r="E1391" s="48"/>
    </row>
    <row r="1392" spans="1:5" ht="30.75" customHeight="1" thickBot="1">
      <c r="A1392" s="47"/>
      <c r="B1392" s="48"/>
      <c r="C1392" s="49"/>
      <c r="D1392" s="48"/>
      <c r="E1392" s="48"/>
    </row>
    <row r="1393" spans="1:5" ht="30.75" customHeight="1" thickBot="1">
      <c r="A1393" s="47"/>
      <c r="B1393" s="48"/>
      <c r="C1393" s="49"/>
      <c r="D1393" s="48"/>
      <c r="E1393" s="48"/>
    </row>
    <row r="1394" spans="1:5" ht="30.75" customHeight="1" thickBot="1">
      <c r="A1394" s="47"/>
      <c r="B1394" s="48"/>
      <c r="C1394" s="49"/>
      <c r="D1394" s="48"/>
      <c r="E1394" s="48"/>
    </row>
    <row r="1395" spans="1:5" ht="30.75" customHeight="1" thickBot="1">
      <c r="A1395" s="47"/>
      <c r="B1395" s="48"/>
      <c r="C1395" s="49"/>
      <c r="D1395" s="48"/>
      <c r="E1395" s="48"/>
    </row>
    <row r="1396" spans="1:5" ht="30.75" customHeight="1" thickBot="1">
      <c r="A1396" s="47"/>
      <c r="B1396" s="48"/>
      <c r="C1396" s="49"/>
      <c r="D1396" s="48"/>
      <c r="E1396" s="48"/>
    </row>
    <row r="1397" spans="1:5" ht="30.75" customHeight="1" thickBot="1">
      <c r="A1397" s="47"/>
      <c r="B1397" s="48"/>
      <c r="C1397" s="49"/>
      <c r="D1397" s="48"/>
      <c r="E1397" s="48"/>
    </row>
    <row r="1398" spans="1:5" ht="30.75" customHeight="1" thickBot="1">
      <c r="A1398" s="47"/>
      <c r="B1398" s="48"/>
      <c r="C1398" s="49"/>
      <c r="D1398" s="48"/>
      <c r="E1398" s="48"/>
    </row>
    <row r="1399" spans="1:5" ht="30.75" customHeight="1" thickBot="1">
      <c r="A1399" s="47"/>
      <c r="B1399" s="48"/>
      <c r="C1399" s="49"/>
      <c r="D1399" s="48"/>
      <c r="E1399" s="48"/>
    </row>
    <row r="1400" spans="1:5" ht="30.75" customHeight="1" thickBot="1">
      <c r="A1400" s="47"/>
      <c r="B1400" s="48"/>
      <c r="C1400" s="49"/>
      <c r="D1400" s="48"/>
      <c r="E1400" s="48"/>
    </row>
    <row r="1401" spans="1:5" ht="30.75" customHeight="1" thickBot="1">
      <c r="A1401" s="47"/>
      <c r="B1401" s="48"/>
      <c r="C1401" s="49"/>
      <c r="D1401" s="48"/>
      <c r="E1401" s="48"/>
    </row>
    <row r="1402" spans="1:5" ht="30.75" customHeight="1" thickBot="1">
      <c r="A1402" s="47"/>
      <c r="B1402" s="48"/>
      <c r="C1402" s="49"/>
      <c r="D1402" s="48"/>
      <c r="E1402" s="48"/>
    </row>
    <row r="1403" spans="1:5" ht="30.75" customHeight="1" thickBot="1">
      <c r="A1403" s="47"/>
      <c r="B1403" s="48"/>
      <c r="C1403" s="49"/>
      <c r="D1403" s="48"/>
      <c r="E1403" s="48"/>
    </row>
    <row r="1404" spans="1:5" ht="30.75" customHeight="1" thickBot="1">
      <c r="A1404" s="47"/>
      <c r="B1404" s="48"/>
      <c r="C1404" s="49"/>
      <c r="D1404" s="48"/>
      <c r="E1404" s="48"/>
    </row>
    <row r="1405" spans="1:5" ht="30.75" customHeight="1" thickBot="1">
      <c r="A1405" s="47"/>
      <c r="B1405" s="48"/>
      <c r="C1405" s="49"/>
      <c r="D1405" s="48"/>
      <c r="E1405" s="48"/>
    </row>
    <row r="1406" spans="1:5" ht="30.75" customHeight="1" thickBot="1">
      <c r="A1406" s="47"/>
      <c r="B1406" s="48"/>
      <c r="C1406" s="49"/>
      <c r="D1406" s="48"/>
      <c r="E1406" s="48"/>
    </row>
    <row r="1407" spans="1:5" ht="30.75" customHeight="1" thickBot="1">
      <c r="A1407" s="47"/>
      <c r="B1407" s="48"/>
      <c r="C1407" s="49"/>
      <c r="D1407" s="48"/>
      <c r="E1407" s="48"/>
    </row>
    <row r="1408" spans="1:5" ht="30.75" customHeight="1" thickBot="1">
      <c r="A1408" s="47"/>
      <c r="B1408" s="48"/>
      <c r="C1408" s="49"/>
      <c r="D1408" s="48"/>
      <c r="E1408" s="48"/>
    </row>
    <row r="1409" spans="1:5" ht="30.75" customHeight="1" thickBot="1">
      <c r="A1409" s="47"/>
      <c r="B1409" s="48"/>
      <c r="C1409" s="49"/>
      <c r="D1409" s="48"/>
      <c r="E1409" s="48"/>
    </row>
    <row r="1410" spans="1:5" ht="30.75" customHeight="1" thickBot="1">
      <c r="A1410" s="47"/>
      <c r="B1410" s="48"/>
      <c r="C1410" s="49"/>
      <c r="D1410" s="48"/>
      <c r="E1410" s="48"/>
    </row>
    <row r="1411" spans="1:5" ht="30.75" customHeight="1" thickBot="1">
      <c r="A1411" s="47"/>
      <c r="B1411" s="48"/>
      <c r="C1411" s="49"/>
      <c r="D1411" s="48"/>
      <c r="E1411" s="48"/>
    </row>
    <row r="1412" spans="1:5" ht="30.75" customHeight="1" thickBot="1">
      <c r="A1412" s="47"/>
      <c r="B1412" s="48"/>
      <c r="C1412" s="49"/>
      <c r="D1412" s="48"/>
      <c r="E1412" s="48"/>
    </row>
    <row r="1413" spans="1:5" ht="30.75" customHeight="1" thickBot="1">
      <c r="A1413" s="47"/>
      <c r="B1413" s="48"/>
      <c r="C1413" s="49"/>
      <c r="D1413" s="48"/>
      <c r="E1413" s="48"/>
    </row>
    <row r="1414" spans="1:5" ht="30.75" customHeight="1" thickBot="1">
      <c r="A1414" s="47"/>
      <c r="B1414" s="48"/>
      <c r="C1414" s="49"/>
      <c r="D1414" s="48"/>
      <c r="E1414" s="48"/>
    </row>
    <row r="1415" spans="1:5" ht="30.75" customHeight="1" thickBot="1">
      <c r="A1415" s="47"/>
      <c r="B1415" s="48"/>
      <c r="C1415" s="49"/>
      <c r="D1415" s="48"/>
      <c r="E1415" s="48"/>
    </row>
    <row r="1416" spans="1:5" ht="30.75" customHeight="1" thickBot="1">
      <c r="A1416" s="47"/>
      <c r="B1416" s="48"/>
      <c r="C1416" s="49"/>
      <c r="D1416" s="48"/>
      <c r="E1416" s="48"/>
    </row>
    <row r="1417" spans="1:5" ht="30.75" customHeight="1" thickBot="1">
      <c r="A1417" s="47"/>
      <c r="B1417" s="48"/>
      <c r="C1417" s="49"/>
      <c r="D1417" s="48"/>
      <c r="E1417" s="48"/>
    </row>
    <row r="1418" spans="1:5" ht="30.75" customHeight="1" thickBot="1">
      <c r="A1418" s="47"/>
      <c r="B1418" s="48"/>
      <c r="C1418" s="49"/>
      <c r="D1418" s="48"/>
      <c r="E1418" s="48"/>
    </row>
    <row r="1419" spans="1:5" ht="30.75" customHeight="1" thickBot="1">
      <c r="A1419" s="47"/>
      <c r="B1419" s="48"/>
      <c r="C1419" s="49"/>
      <c r="D1419" s="48"/>
      <c r="E1419" s="48"/>
    </row>
    <row r="1420" spans="1:5" ht="30.75" customHeight="1" thickBot="1">
      <c r="A1420" s="47"/>
      <c r="B1420" s="48"/>
      <c r="C1420" s="49"/>
      <c r="D1420" s="48"/>
      <c r="E1420" s="48"/>
    </row>
    <row r="1421" spans="1:5" ht="30.75" customHeight="1" thickBot="1">
      <c r="A1421" s="47"/>
      <c r="B1421" s="48"/>
      <c r="C1421" s="49"/>
      <c r="D1421" s="48"/>
      <c r="E1421" s="48"/>
    </row>
    <row r="1422" spans="1:5" ht="30.75" customHeight="1" thickBot="1">
      <c r="A1422" s="47"/>
      <c r="B1422" s="48"/>
      <c r="C1422" s="49"/>
      <c r="D1422" s="48"/>
      <c r="E1422" s="48"/>
    </row>
    <row r="1423" spans="1:5" ht="30.75" customHeight="1" thickBot="1">
      <c r="A1423" s="47"/>
      <c r="B1423" s="48"/>
      <c r="C1423" s="49"/>
      <c r="D1423" s="48"/>
      <c r="E1423" s="48"/>
    </row>
    <row r="1424" spans="1:5" ht="30.75" customHeight="1" thickBot="1">
      <c r="A1424" s="47"/>
      <c r="B1424" s="48"/>
      <c r="C1424" s="49"/>
      <c r="D1424" s="48"/>
      <c r="E1424" s="48"/>
    </row>
    <row r="1425" spans="1:5" ht="30.75" customHeight="1" thickBot="1">
      <c r="A1425" s="47"/>
      <c r="B1425" s="48"/>
      <c r="C1425" s="49"/>
      <c r="D1425" s="48"/>
      <c r="E1425" s="48"/>
    </row>
    <row r="1426" spans="1:5" ht="30.75" customHeight="1" thickBot="1">
      <c r="A1426" s="47"/>
      <c r="B1426" s="48"/>
      <c r="C1426" s="49"/>
      <c r="D1426" s="48"/>
      <c r="E1426" s="48"/>
    </row>
    <row r="1427" spans="1:5" ht="30.75" customHeight="1" thickBot="1">
      <c r="A1427" s="47"/>
      <c r="B1427" s="48"/>
      <c r="C1427" s="49"/>
      <c r="D1427" s="48"/>
      <c r="E1427" s="48"/>
    </row>
    <row r="1428" spans="1:5" ht="30.75" customHeight="1" thickBot="1">
      <c r="A1428" s="47"/>
      <c r="B1428" s="48"/>
      <c r="C1428" s="49"/>
      <c r="D1428" s="48"/>
      <c r="E1428" s="48"/>
    </row>
    <row r="1429" spans="1:5" ht="30.75" customHeight="1" thickBot="1">
      <c r="A1429" s="47"/>
      <c r="B1429" s="48"/>
      <c r="C1429" s="49"/>
      <c r="D1429" s="48"/>
      <c r="E1429" s="48"/>
    </row>
    <row r="1430" spans="1:5" ht="30.75" customHeight="1" thickBot="1">
      <c r="A1430" s="47"/>
      <c r="B1430" s="48"/>
      <c r="C1430" s="49"/>
      <c r="D1430" s="48"/>
      <c r="E1430" s="48"/>
    </row>
    <row r="1431" spans="1:5" ht="30.75" customHeight="1" thickBot="1">
      <c r="A1431" s="47"/>
      <c r="B1431" s="48"/>
      <c r="C1431" s="49"/>
      <c r="D1431" s="48"/>
      <c r="E1431" s="48"/>
    </row>
    <row r="1432" spans="1:5" ht="30.75" customHeight="1" thickBot="1">
      <c r="A1432" s="47"/>
      <c r="B1432" s="48"/>
      <c r="C1432" s="49"/>
      <c r="D1432" s="48"/>
      <c r="E1432" s="48"/>
    </row>
    <row r="1433" spans="1:5" ht="30.75" customHeight="1" thickBot="1">
      <c r="A1433" s="47"/>
      <c r="B1433" s="48"/>
      <c r="C1433" s="49"/>
      <c r="D1433" s="48"/>
      <c r="E1433" s="48"/>
    </row>
    <row r="1434" spans="1:5" ht="30.75" customHeight="1" thickBot="1">
      <c r="A1434" s="47"/>
      <c r="B1434" s="48"/>
      <c r="C1434" s="49"/>
      <c r="D1434" s="48"/>
      <c r="E1434" s="48"/>
    </row>
    <row r="1435" spans="1:5" ht="30.75" customHeight="1" thickBot="1">
      <c r="A1435" s="47"/>
      <c r="B1435" s="48"/>
      <c r="C1435" s="49"/>
      <c r="D1435" s="48"/>
      <c r="E1435" s="48"/>
    </row>
    <row r="1436" spans="1:5" ht="30.75" customHeight="1" thickBot="1">
      <c r="A1436" s="47"/>
      <c r="B1436" s="48"/>
      <c r="C1436" s="49"/>
      <c r="D1436" s="48"/>
      <c r="E1436" s="48"/>
    </row>
    <row r="1437" spans="1:5" ht="30.75" customHeight="1" thickBot="1">
      <c r="A1437" s="47"/>
      <c r="B1437" s="48"/>
      <c r="C1437" s="49"/>
      <c r="D1437" s="48"/>
      <c r="E1437" s="48"/>
    </row>
    <row r="1438" spans="1:5" ht="30.75" customHeight="1" thickBot="1">
      <c r="A1438" s="47"/>
      <c r="B1438" s="48"/>
      <c r="C1438" s="49"/>
      <c r="D1438" s="48"/>
      <c r="E1438" s="48"/>
    </row>
    <row r="1439" spans="1:5" ht="30.75" customHeight="1" thickBot="1">
      <c r="A1439" s="47"/>
      <c r="B1439" s="48"/>
      <c r="C1439" s="49"/>
      <c r="D1439" s="48"/>
      <c r="E1439" s="48"/>
    </row>
    <row r="1440" spans="1:5" ht="30.75" customHeight="1" thickBot="1">
      <c r="A1440" s="47"/>
      <c r="B1440" s="48"/>
      <c r="C1440" s="49"/>
      <c r="D1440" s="48"/>
      <c r="E1440" s="48"/>
    </row>
    <row r="1441" spans="1:5" ht="30.75" customHeight="1" thickBot="1">
      <c r="A1441" s="47"/>
      <c r="B1441" s="48"/>
      <c r="C1441" s="49"/>
      <c r="D1441" s="48"/>
      <c r="E1441" s="48"/>
    </row>
    <row r="1442" spans="1:5" ht="30.75" customHeight="1" thickBot="1">
      <c r="A1442" s="47"/>
      <c r="B1442" s="48"/>
      <c r="C1442" s="49"/>
      <c r="D1442" s="48"/>
      <c r="E1442" s="48"/>
    </row>
    <row r="1443" spans="1:5" ht="30.75" customHeight="1" thickBot="1">
      <c r="A1443" s="47"/>
      <c r="B1443" s="48"/>
      <c r="C1443" s="49"/>
      <c r="D1443" s="48"/>
      <c r="E1443" s="48"/>
    </row>
    <row r="1444" spans="1:5" ht="30.75" customHeight="1" thickBot="1">
      <c r="A1444" s="47"/>
      <c r="B1444" s="48"/>
      <c r="C1444" s="49"/>
      <c r="D1444" s="48"/>
      <c r="E1444" s="48"/>
    </row>
    <row r="1445" spans="1:5" ht="30.75" customHeight="1" thickBot="1">
      <c r="A1445" s="47"/>
      <c r="B1445" s="48"/>
      <c r="C1445" s="49"/>
      <c r="D1445" s="48"/>
      <c r="E1445" s="48"/>
    </row>
    <row r="1446" spans="1:5" ht="30.75" customHeight="1" thickBot="1">
      <c r="A1446" s="47"/>
      <c r="B1446" s="48"/>
      <c r="C1446" s="49"/>
      <c r="D1446" s="48"/>
      <c r="E1446" s="48"/>
    </row>
    <row r="1447" spans="1:5" ht="30.75" customHeight="1" thickBot="1">
      <c r="A1447" s="47"/>
      <c r="B1447" s="48"/>
      <c r="C1447" s="49"/>
      <c r="D1447" s="48"/>
      <c r="E1447" s="48"/>
    </row>
    <row r="1448" spans="1:5" ht="30.75" customHeight="1" thickBot="1">
      <c r="A1448" s="47"/>
      <c r="B1448" s="48"/>
      <c r="C1448" s="49"/>
      <c r="D1448" s="48"/>
      <c r="E1448" s="48"/>
    </row>
    <row r="1449" spans="1:5" ht="30.75" customHeight="1" thickBot="1">
      <c r="A1449" s="47"/>
      <c r="B1449" s="48"/>
      <c r="C1449" s="49"/>
      <c r="D1449" s="48"/>
      <c r="E1449" s="48"/>
    </row>
    <row r="1450" spans="1:5" ht="30.75" customHeight="1" thickBot="1">
      <c r="A1450" s="47"/>
      <c r="B1450" s="48"/>
      <c r="C1450" s="49"/>
      <c r="D1450" s="48"/>
      <c r="E1450" s="48"/>
    </row>
    <row r="1451" spans="1:5" ht="30.75" customHeight="1" thickBot="1">
      <c r="A1451" s="47"/>
      <c r="B1451" s="48"/>
      <c r="C1451" s="49"/>
      <c r="D1451" s="48"/>
      <c r="E1451" s="48"/>
    </row>
    <row r="1452" spans="1:5" ht="30.75" customHeight="1" thickBot="1">
      <c r="A1452" s="47"/>
      <c r="B1452" s="48"/>
      <c r="C1452" s="49"/>
      <c r="D1452" s="48"/>
      <c r="E1452" s="48"/>
    </row>
    <row r="1453" spans="1:5" ht="30.75" customHeight="1" thickBot="1">
      <c r="A1453" s="47"/>
      <c r="B1453" s="48"/>
      <c r="C1453" s="49"/>
      <c r="D1453" s="48"/>
      <c r="E1453" s="48"/>
    </row>
    <row r="1454" spans="1:5" ht="30.75" customHeight="1" thickBot="1">
      <c r="A1454" s="47"/>
      <c r="B1454" s="48"/>
      <c r="C1454" s="49"/>
      <c r="D1454" s="48"/>
      <c r="E1454" s="48"/>
    </row>
    <row r="1455" spans="1:5" ht="30.75" customHeight="1" thickBot="1">
      <c r="A1455" s="47"/>
      <c r="B1455" s="48"/>
      <c r="C1455" s="49"/>
      <c r="D1455" s="48"/>
      <c r="E1455" s="48"/>
    </row>
    <row r="1456" spans="1:5" ht="30.75" customHeight="1" thickBot="1">
      <c r="A1456" s="47"/>
      <c r="B1456" s="48"/>
      <c r="C1456" s="49"/>
      <c r="D1456" s="48"/>
      <c r="E1456" s="48"/>
    </row>
    <row r="1457" spans="1:5" ht="30.75" customHeight="1" thickBot="1">
      <c r="A1457" s="47"/>
      <c r="B1457" s="48"/>
      <c r="C1457" s="49"/>
      <c r="D1457" s="48"/>
      <c r="E1457" s="48"/>
    </row>
    <row r="1458" spans="1:5" ht="30.75" customHeight="1" thickBot="1">
      <c r="A1458" s="47"/>
      <c r="B1458" s="48"/>
      <c r="C1458" s="49"/>
      <c r="D1458" s="48"/>
      <c r="E1458" s="48"/>
    </row>
    <row r="1459" spans="1:5" ht="30.75" customHeight="1" thickBot="1">
      <c r="A1459" s="47"/>
      <c r="B1459" s="48"/>
      <c r="C1459" s="49"/>
      <c r="D1459" s="48"/>
      <c r="E1459" s="48"/>
    </row>
    <row r="1460" spans="1:5" ht="30.75" customHeight="1" thickBot="1">
      <c r="A1460" s="47"/>
      <c r="B1460" s="48"/>
      <c r="C1460" s="49"/>
      <c r="D1460" s="48"/>
      <c r="E1460" s="48"/>
    </row>
    <row r="1461" spans="1:5" ht="30.75" customHeight="1" thickBot="1">
      <c r="A1461" s="47"/>
      <c r="B1461" s="48"/>
      <c r="C1461" s="49"/>
      <c r="D1461" s="48"/>
      <c r="E1461" s="48"/>
    </row>
    <row r="1462" spans="1:5" ht="30.75" customHeight="1" thickBot="1">
      <c r="A1462" s="47"/>
      <c r="B1462" s="48"/>
      <c r="C1462" s="49"/>
      <c r="D1462" s="48"/>
      <c r="E1462" s="48"/>
    </row>
    <row r="1463" spans="1:5" ht="30.75" customHeight="1" thickBot="1">
      <c r="A1463" s="47"/>
      <c r="B1463" s="48"/>
      <c r="C1463" s="49"/>
      <c r="D1463" s="48"/>
      <c r="E1463" s="48"/>
    </row>
    <row r="1464" spans="1:5" ht="30.75" customHeight="1" thickBot="1">
      <c r="A1464" s="47"/>
      <c r="B1464" s="48"/>
      <c r="C1464" s="49"/>
      <c r="D1464" s="48"/>
      <c r="E1464" s="48"/>
    </row>
    <row r="1465" spans="1:5" ht="30.75" customHeight="1" thickBot="1">
      <c r="A1465" s="47"/>
      <c r="B1465" s="48"/>
      <c r="C1465" s="49"/>
      <c r="D1465" s="48"/>
      <c r="E1465" s="48"/>
    </row>
    <row r="1466" spans="1:5" ht="30.75" customHeight="1" thickBot="1">
      <c r="A1466" s="47"/>
      <c r="B1466" s="48"/>
      <c r="C1466" s="49"/>
      <c r="D1466" s="48"/>
      <c r="E1466" s="48"/>
    </row>
    <row r="1467" spans="1:5" ht="30.75" customHeight="1" thickBot="1">
      <c r="A1467" s="47"/>
      <c r="B1467" s="48"/>
      <c r="C1467" s="49"/>
      <c r="D1467" s="48"/>
      <c r="E1467" s="48"/>
    </row>
    <row r="1468" spans="1:5" ht="30.75" customHeight="1" thickBot="1">
      <c r="A1468" s="47"/>
      <c r="B1468" s="48"/>
      <c r="C1468" s="49"/>
      <c r="D1468" s="48"/>
      <c r="E1468" s="48"/>
    </row>
    <row r="1469" spans="1:5" ht="30.75" customHeight="1" thickBot="1">
      <c r="A1469" s="47"/>
      <c r="B1469" s="48"/>
      <c r="C1469" s="49"/>
      <c r="D1469" s="48"/>
      <c r="E1469" s="48"/>
    </row>
    <row r="1470" spans="1:5" ht="30.75" customHeight="1" thickBot="1">
      <c r="A1470" s="47"/>
      <c r="B1470" s="48"/>
      <c r="C1470" s="49"/>
      <c r="D1470" s="48"/>
      <c r="E1470" s="48"/>
    </row>
    <row r="1471" spans="1:5" ht="30.75" customHeight="1" thickBot="1">
      <c r="A1471" s="47"/>
      <c r="B1471" s="48"/>
      <c r="C1471" s="49"/>
      <c r="D1471" s="48"/>
      <c r="E1471" s="48"/>
    </row>
    <row r="1472" spans="1:5" ht="30.75" customHeight="1" thickBot="1">
      <c r="A1472" s="47"/>
      <c r="B1472" s="48"/>
      <c r="C1472" s="49"/>
      <c r="D1472" s="48"/>
      <c r="E1472" s="48"/>
    </row>
    <row r="1473" spans="1:5" ht="30.75" customHeight="1" thickBot="1">
      <c r="A1473" s="47"/>
      <c r="B1473" s="48"/>
      <c r="C1473" s="49"/>
      <c r="D1473" s="48"/>
      <c r="E1473" s="48"/>
    </row>
    <row r="1474" spans="1:5" ht="30.75" customHeight="1" thickBot="1">
      <c r="A1474" s="47"/>
      <c r="B1474" s="48"/>
      <c r="C1474" s="49"/>
      <c r="D1474" s="48"/>
      <c r="E1474" s="48"/>
    </row>
    <row r="1475" spans="1:5" ht="30.75" customHeight="1" thickBot="1">
      <c r="A1475" s="47"/>
      <c r="B1475" s="48"/>
      <c r="C1475" s="49"/>
      <c r="D1475" s="48"/>
      <c r="E1475" s="48"/>
    </row>
    <row r="1476" spans="1:5" ht="30.75" customHeight="1" thickBot="1">
      <c r="A1476" s="47"/>
      <c r="B1476" s="48"/>
      <c r="C1476" s="49"/>
      <c r="D1476" s="48"/>
      <c r="E1476" s="48"/>
    </row>
    <row r="1477" spans="1:5" ht="30.75" customHeight="1" thickBot="1">
      <c r="A1477" s="47"/>
      <c r="B1477" s="48"/>
      <c r="C1477" s="49"/>
      <c r="D1477" s="48"/>
      <c r="E1477" s="48"/>
    </row>
    <row r="1478" spans="1:5" ht="30.75" customHeight="1" thickBot="1">
      <c r="A1478" s="47"/>
      <c r="B1478" s="48"/>
      <c r="C1478" s="49"/>
      <c r="D1478" s="48"/>
      <c r="E1478" s="48"/>
    </row>
    <row r="1479" spans="1:5" ht="30.75" customHeight="1" thickBot="1">
      <c r="A1479" s="47"/>
      <c r="B1479" s="48"/>
      <c r="C1479" s="49"/>
      <c r="D1479" s="48"/>
      <c r="E1479" s="48"/>
    </row>
    <row r="1480" spans="1:5" ht="30.75" customHeight="1" thickBot="1">
      <c r="A1480" s="47"/>
      <c r="B1480" s="48"/>
      <c r="C1480" s="49"/>
      <c r="D1480" s="48"/>
      <c r="E1480" s="48"/>
    </row>
    <row r="1481" spans="1:5" ht="30.75" customHeight="1" thickBot="1">
      <c r="A1481" s="47"/>
      <c r="B1481" s="48"/>
      <c r="C1481" s="49"/>
      <c r="D1481" s="48"/>
      <c r="E1481" s="48"/>
    </row>
    <row r="1482" spans="1:5" ht="30.75" customHeight="1" thickBot="1">
      <c r="A1482" s="47"/>
      <c r="B1482" s="48"/>
      <c r="C1482" s="49"/>
      <c r="D1482" s="48"/>
      <c r="E1482" s="48"/>
    </row>
    <row r="1483" spans="1:5" ht="30.75" customHeight="1" thickBot="1">
      <c r="A1483" s="47"/>
      <c r="B1483" s="48"/>
      <c r="C1483" s="49"/>
      <c r="D1483" s="48"/>
      <c r="E1483" s="48"/>
    </row>
    <row r="1484" spans="1:5" ht="30.75" customHeight="1" thickBot="1">
      <c r="A1484" s="47"/>
      <c r="B1484" s="48"/>
      <c r="C1484" s="49"/>
      <c r="D1484" s="48"/>
      <c r="E1484" s="48"/>
    </row>
    <row r="1485" spans="1:5" ht="30.75" customHeight="1" thickBot="1">
      <c r="A1485" s="47"/>
      <c r="B1485" s="48"/>
      <c r="C1485" s="49"/>
      <c r="D1485" s="48"/>
      <c r="E1485" s="48"/>
    </row>
    <row r="1486" spans="1:5" ht="30.75" customHeight="1" thickBot="1">
      <c r="A1486" s="47"/>
      <c r="B1486" s="48"/>
      <c r="C1486" s="49"/>
      <c r="D1486" s="48"/>
      <c r="E1486" s="48"/>
    </row>
    <row r="1487" spans="1:5" ht="30.75" customHeight="1" thickBot="1">
      <c r="A1487" s="47"/>
      <c r="B1487" s="48"/>
      <c r="C1487" s="49"/>
      <c r="D1487" s="48"/>
      <c r="E1487" s="48"/>
    </row>
    <row r="1488" spans="1:5" ht="30.75" customHeight="1" thickBot="1">
      <c r="A1488" s="47"/>
      <c r="B1488" s="48"/>
      <c r="C1488" s="49"/>
      <c r="D1488" s="48"/>
      <c r="E1488" s="48"/>
    </row>
    <row r="1489" spans="1:5" ht="30.75" customHeight="1" thickBot="1">
      <c r="A1489" s="47"/>
      <c r="B1489" s="48"/>
      <c r="C1489" s="49"/>
      <c r="D1489" s="48"/>
      <c r="E1489" s="48"/>
    </row>
    <row r="1490" spans="1:5" ht="30.75" customHeight="1" thickBot="1">
      <c r="A1490" s="47"/>
      <c r="B1490" s="48"/>
      <c r="C1490" s="49"/>
      <c r="D1490" s="48"/>
      <c r="E1490" s="48"/>
    </row>
    <row r="1491" spans="1:5" ht="30.75" customHeight="1" thickBot="1">
      <c r="A1491" s="47"/>
      <c r="B1491" s="48"/>
      <c r="C1491" s="49"/>
      <c r="D1491" s="48"/>
      <c r="E1491" s="48"/>
    </row>
    <row r="1492" spans="1:5" ht="30.75" customHeight="1" thickBot="1">
      <c r="A1492" s="47"/>
      <c r="B1492" s="48"/>
      <c r="C1492" s="49"/>
      <c r="D1492" s="48"/>
      <c r="E1492" s="48"/>
    </row>
    <row r="1493" spans="1:5" ht="30.75" customHeight="1" thickBot="1">
      <c r="A1493" s="47"/>
      <c r="B1493" s="48"/>
      <c r="C1493" s="49"/>
      <c r="D1493" s="48"/>
      <c r="E1493" s="48"/>
    </row>
    <row r="1494" spans="1:5" ht="30.75" customHeight="1" thickBot="1">
      <c r="A1494" s="47"/>
      <c r="B1494" s="48"/>
      <c r="C1494" s="49"/>
      <c r="D1494" s="48"/>
      <c r="E1494" s="48"/>
    </row>
    <row r="1495" spans="1:5" ht="30.75" customHeight="1" thickBot="1">
      <c r="A1495" s="47"/>
      <c r="B1495" s="48"/>
      <c r="C1495" s="49"/>
      <c r="D1495" s="48"/>
      <c r="E1495" s="48"/>
    </row>
    <row r="1496" spans="1:5" ht="30.75" customHeight="1" thickBot="1">
      <c r="A1496" s="47"/>
      <c r="B1496" s="48"/>
      <c r="C1496" s="49"/>
      <c r="D1496" s="48"/>
      <c r="E1496" s="48"/>
    </row>
    <row r="1497" spans="1:5" ht="30.75" customHeight="1" thickBot="1">
      <c r="A1497" s="47"/>
      <c r="B1497" s="48"/>
      <c r="C1497" s="49"/>
      <c r="D1497" s="48"/>
      <c r="E1497" s="48"/>
    </row>
    <row r="1498" spans="1:5" ht="30.75" customHeight="1" thickBot="1">
      <c r="A1498" s="47"/>
      <c r="B1498" s="48"/>
      <c r="C1498" s="49"/>
      <c r="D1498" s="48"/>
      <c r="E1498" s="48"/>
    </row>
    <row r="1499" spans="1:5" ht="30.75" customHeight="1" thickBot="1">
      <c r="A1499" s="47"/>
      <c r="B1499" s="48"/>
      <c r="C1499" s="49"/>
      <c r="D1499" s="48"/>
      <c r="E1499" s="48"/>
    </row>
    <row r="1500" spans="1:5" ht="30.75" customHeight="1" thickBot="1">
      <c r="A1500" s="47"/>
      <c r="B1500" s="48"/>
      <c r="C1500" s="49"/>
      <c r="D1500" s="48"/>
      <c r="E1500" s="48"/>
    </row>
    <row r="1501" spans="1:5" ht="30.75" customHeight="1" thickBot="1">
      <c r="A1501" s="47"/>
      <c r="B1501" s="48"/>
      <c r="C1501" s="49"/>
      <c r="D1501" s="48"/>
      <c r="E1501" s="48"/>
    </row>
    <row r="1502" spans="1:5" ht="30.75" customHeight="1" thickBot="1">
      <c r="A1502" s="47"/>
      <c r="B1502" s="48"/>
      <c r="C1502" s="49"/>
      <c r="D1502" s="48"/>
      <c r="E1502" s="48"/>
    </row>
    <row r="1503" spans="1:5" ht="30.75" customHeight="1" thickBot="1">
      <c r="A1503" s="47"/>
      <c r="B1503" s="48"/>
      <c r="C1503" s="49"/>
      <c r="D1503" s="48"/>
      <c r="E1503" s="48"/>
    </row>
    <row r="1504" spans="1:5" ht="30.75" customHeight="1" thickBot="1">
      <c r="A1504" s="47"/>
      <c r="B1504" s="48"/>
      <c r="C1504" s="49"/>
      <c r="D1504" s="48"/>
      <c r="E1504" s="48"/>
    </row>
    <row r="1505" spans="1:5" ht="30.75" customHeight="1" thickBot="1">
      <c r="A1505" s="47"/>
      <c r="B1505" s="48"/>
      <c r="C1505" s="49"/>
      <c r="D1505" s="48"/>
      <c r="E1505" s="48"/>
    </row>
    <row r="1506" spans="1:5" ht="30.75" customHeight="1" thickBot="1">
      <c r="A1506" s="47"/>
      <c r="B1506" s="48"/>
      <c r="C1506" s="49"/>
      <c r="D1506" s="48"/>
      <c r="E1506" s="48"/>
    </row>
    <row r="1507" spans="1:5" ht="30.75" customHeight="1" thickBot="1">
      <c r="A1507" s="47"/>
      <c r="B1507" s="48"/>
      <c r="C1507" s="49"/>
      <c r="D1507" s="48"/>
      <c r="E1507" s="48"/>
    </row>
    <row r="1508" spans="1:5" ht="30.75" customHeight="1" thickBot="1">
      <c r="A1508" s="47"/>
      <c r="B1508" s="48"/>
      <c r="C1508" s="49"/>
      <c r="D1508" s="48"/>
      <c r="E1508" s="48"/>
    </row>
    <row r="1509" spans="1:5" ht="30.75" customHeight="1" thickBot="1">
      <c r="A1509" s="47"/>
      <c r="B1509" s="48"/>
      <c r="C1509" s="49"/>
      <c r="D1509" s="48"/>
      <c r="E1509" s="48"/>
    </row>
    <row r="1510" spans="1:5" ht="30.75" customHeight="1" thickBot="1">
      <c r="A1510" s="47"/>
      <c r="B1510" s="48"/>
      <c r="C1510" s="49"/>
      <c r="D1510" s="48"/>
      <c r="E1510" s="48"/>
    </row>
    <row r="1511" spans="1:5" ht="30.75" customHeight="1" thickBot="1">
      <c r="A1511" s="47"/>
      <c r="B1511" s="48"/>
      <c r="C1511" s="49"/>
      <c r="D1511" s="48"/>
      <c r="E1511" s="48"/>
    </row>
    <row r="1512" spans="1:5" ht="30.75" customHeight="1" thickBot="1">
      <c r="A1512" s="47"/>
      <c r="B1512" s="48"/>
      <c r="C1512" s="49"/>
      <c r="D1512" s="48"/>
      <c r="E1512" s="48"/>
    </row>
    <row r="1513" spans="1:5" ht="30.75" customHeight="1" thickBot="1">
      <c r="A1513" s="47"/>
      <c r="B1513" s="48"/>
      <c r="C1513" s="49"/>
      <c r="D1513" s="48"/>
      <c r="E1513" s="48"/>
    </row>
    <row r="1514" spans="1:5" ht="30.75" customHeight="1" thickBot="1">
      <c r="A1514" s="47"/>
      <c r="B1514" s="48"/>
      <c r="C1514" s="49"/>
      <c r="D1514" s="48"/>
      <c r="E1514" s="48"/>
    </row>
    <row r="1515" spans="1:5" ht="30.75" customHeight="1" thickBot="1">
      <c r="A1515" s="47"/>
      <c r="B1515" s="48"/>
      <c r="C1515" s="49"/>
      <c r="D1515" s="48"/>
      <c r="E1515" s="48"/>
    </row>
    <row r="1516" spans="1:5" ht="30.75" customHeight="1" thickBot="1">
      <c r="A1516" s="47"/>
      <c r="B1516" s="48"/>
      <c r="C1516" s="49"/>
      <c r="D1516" s="48"/>
      <c r="E1516" s="48"/>
    </row>
    <row r="1517" spans="1:5" ht="30.75" customHeight="1" thickBot="1">
      <c r="A1517" s="47"/>
      <c r="B1517" s="48"/>
      <c r="C1517" s="49"/>
      <c r="D1517" s="48"/>
      <c r="E1517" s="48"/>
    </row>
    <row r="1518" spans="1:5" ht="30.75" customHeight="1" thickBot="1">
      <c r="A1518" s="47"/>
      <c r="B1518" s="48"/>
      <c r="C1518" s="49"/>
      <c r="D1518" s="48"/>
      <c r="E1518" s="48"/>
    </row>
    <row r="1519" spans="1:5" ht="30.75" customHeight="1" thickBot="1">
      <c r="A1519" s="47"/>
      <c r="B1519" s="48"/>
      <c r="C1519" s="49"/>
      <c r="D1519" s="48"/>
      <c r="E1519" s="48"/>
    </row>
    <row r="1520" spans="1:5" ht="30.75" customHeight="1" thickBot="1">
      <c r="A1520" s="47"/>
      <c r="B1520" s="48"/>
      <c r="C1520" s="49"/>
      <c r="D1520" s="48"/>
      <c r="E1520" s="48"/>
    </row>
    <row r="1521" spans="1:5" ht="30.75" customHeight="1" thickBot="1">
      <c r="A1521" s="47"/>
      <c r="B1521" s="48"/>
      <c r="C1521" s="49"/>
      <c r="D1521" s="48"/>
      <c r="E1521" s="48"/>
    </row>
    <row r="1522" spans="1:5" ht="30.75" customHeight="1" thickBot="1">
      <c r="A1522" s="47"/>
      <c r="B1522" s="48"/>
      <c r="C1522" s="49"/>
      <c r="D1522" s="48"/>
      <c r="E1522" s="48"/>
    </row>
    <row r="1523" spans="1:5" ht="30.75" customHeight="1" thickBot="1">
      <c r="A1523" s="47"/>
      <c r="B1523" s="48"/>
      <c r="C1523" s="49"/>
      <c r="D1523" s="48"/>
      <c r="E1523" s="48"/>
    </row>
    <row r="1524" spans="1:5" ht="30.75" customHeight="1" thickBot="1">
      <c r="A1524" s="47"/>
      <c r="B1524" s="48"/>
      <c r="C1524" s="49"/>
      <c r="D1524" s="48"/>
      <c r="E1524" s="48"/>
    </row>
    <row r="1525" spans="1:5" ht="30.75" customHeight="1" thickBot="1">
      <c r="A1525" s="47"/>
      <c r="B1525" s="48"/>
      <c r="C1525" s="49"/>
      <c r="D1525" s="48"/>
      <c r="E1525" s="48"/>
    </row>
    <row r="1526" spans="1:5" ht="30.75" customHeight="1" thickBot="1">
      <c r="A1526" s="47"/>
      <c r="B1526" s="48"/>
      <c r="C1526" s="49"/>
      <c r="D1526" s="48"/>
      <c r="E1526" s="48"/>
    </row>
    <row r="1527" spans="1:5" ht="30.75" customHeight="1" thickBot="1">
      <c r="A1527" s="47"/>
      <c r="B1527" s="48"/>
      <c r="C1527" s="49"/>
      <c r="D1527" s="48"/>
      <c r="E1527" s="48"/>
    </row>
    <row r="1528" spans="1:5" ht="30.75" customHeight="1" thickBot="1">
      <c r="A1528" s="47"/>
      <c r="B1528" s="48"/>
      <c r="C1528" s="49"/>
      <c r="D1528" s="48"/>
      <c r="E1528" s="48"/>
    </row>
    <row r="1529" spans="1:5" ht="30.75" customHeight="1" thickBot="1">
      <c r="A1529" s="47"/>
      <c r="B1529" s="48"/>
      <c r="C1529" s="49"/>
      <c r="D1529" s="48"/>
      <c r="E1529" s="48"/>
    </row>
    <row r="1530" spans="1:5" ht="30.75" customHeight="1" thickBot="1">
      <c r="A1530" s="47"/>
      <c r="B1530" s="48"/>
      <c r="C1530" s="49"/>
      <c r="D1530" s="48"/>
      <c r="E1530" s="48"/>
    </row>
    <row r="1531" spans="1:5" ht="30.75" customHeight="1" thickBot="1">
      <c r="A1531" s="47"/>
      <c r="B1531" s="48"/>
      <c r="C1531" s="49"/>
      <c r="D1531" s="48"/>
      <c r="E1531" s="48"/>
    </row>
    <row r="1532" spans="1:5" ht="30.75" customHeight="1" thickBot="1">
      <c r="A1532" s="47"/>
      <c r="B1532" s="48"/>
      <c r="C1532" s="49"/>
      <c r="D1532" s="48"/>
      <c r="E1532" s="48"/>
    </row>
    <row r="1533" spans="1:5" ht="30.75" customHeight="1" thickBot="1">
      <c r="A1533" s="47"/>
      <c r="B1533" s="48"/>
      <c r="C1533" s="49"/>
      <c r="D1533" s="48"/>
      <c r="E1533" s="48"/>
    </row>
    <row r="1534" spans="1:5" ht="30.75" customHeight="1" thickBot="1">
      <c r="A1534" s="47"/>
      <c r="B1534" s="48"/>
      <c r="C1534" s="49"/>
      <c r="D1534" s="48"/>
      <c r="E1534" s="48"/>
    </row>
    <row r="1535" spans="1:5" ht="30.75" customHeight="1" thickBot="1">
      <c r="A1535" s="47"/>
      <c r="B1535" s="48"/>
      <c r="C1535" s="49"/>
      <c r="D1535" s="48"/>
      <c r="E1535" s="48"/>
    </row>
    <row r="1536" spans="1:5" ht="30.75" customHeight="1" thickBot="1">
      <c r="A1536" s="47"/>
      <c r="B1536" s="48"/>
      <c r="C1536" s="49"/>
      <c r="D1536" s="48"/>
      <c r="E1536" s="48"/>
    </row>
    <row r="1537" spans="1:5" ht="30.75" customHeight="1" thickBot="1">
      <c r="A1537" s="47"/>
      <c r="B1537" s="48"/>
      <c r="C1537" s="49"/>
      <c r="D1537" s="48"/>
      <c r="E1537" s="48"/>
    </row>
    <row r="1538" spans="1:5" ht="30.75" customHeight="1" thickBot="1">
      <c r="A1538" s="47"/>
      <c r="B1538" s="48"/>
      <c r="C1538" s="49"/>
      <c r="D1538" s="48"/>
      <c r="E1538" s="48"/>
    </row>
    <row r="1539" spans="1:5" ht="30.75" customHeight="1" thickBot="1">
      <c r="A1539" s="47"/>
      <c r="B1539" s="48"/>
      <c r="C1539" s="49"/>
      <c r="D1539" s="48"/>
      <c r="E1539" s="48"/>
    </row>
    <row r="1540" spans="1:5" ht="30.75" customHeight="1" thickBot="1">
      <c r="A1540" s="47"/>
      <c r="B1540" s="48"/>
      <c r="C1540" s="49"/>
      <c r="D1540" s="48"/>
      <c r="E1540" s="48"/>
    </row>
    <row r="1541" spans="1:5" ht="30.75" customHeight="1" thickBot="1">
      <c r="A1541" s="47"/>
      <c r="B1541" s="48"/>
      <c r="C1541" s="49"/>
      <c r="D1541" s="48"/>
      <c r="E1541" s="48"/>
    </row>
    <row r="1542" spans="1:5" ht="30.75" customHeight="1" thickBot="1">
      <c r="A1542" s="47"/>
      <c r="B1542" s="48"/>
      <c r="C1542" s="49"/>
      <c r="D1542" s="48"/>
      <c r="E1542" s="48"/>
    </row>
    <row r="1543" spans="1:5" ht="30.75" customHeight="1" thickBot="1">
      <c r="A1543" s="47"/>
      <c r="B1543" s="48"/>
      <c r="C1543" s="49"/>
      <c r="D1543" s="48"/>
      <c r="E1543" s="48"/>
    </row>
    <row r="1544" spans="1:5" ht="30.75" customHeight="1" thickBot="1">
      <c r="A1544" s="47"/>
      <c r="B1544" s="48"/>
      <c r="C1544" s="49"/>
      <c r="D1544" s="48"/>
      <c r="E1544" s="48"/>
    </row>
    <row r="1545" spans="1:5" ht="30.75" customHeight="1" thickBot="1">
      <c r="A1545" s="47"/>
      <c r="B1545" s="48"/>
      <c r="C1545" s="49"/>
      <c r="D1545" s="48"/>
      <c r="E1545" s="48"/>
    </row>
    <row r="1546" spans="1:5" ht="30.75" customHeight="1" thickBot="1">
      <c r="A1546" s="47"/>
      <c r="B1546" s="48"/>
      <c r="C1546" s="49"/>
      <c r="D1546" s="48"/>
      <c r="E1546" s="48"/>
    </row>
    <row r="1547" spans="1:5" ht="30.75" customHeight="1" thickBot="1">
      <c r="A1547" s="47"/>
      <c r="B1547" s="48"/>
      <c r="C1547" s="49"/>
      <c r="D1547" s="48"/>
      <c r="E1547" s="48"/>
    </row>
    <row r="1548" spans="1:5" ht="30.75" customHeight="1" thickBot="1">
      <c r="A1548" s="47"/>
      <c r="B1548" s="48"/>
      <c r="C1548" s="49"/>
      <c r="D1548" s="48"/>
      <c r="E1548" s="48"/>
    </row>
    <row r="1549" spans="1:5" ht="30.75" customHeight="1" thickBot="1">
      <c r="A1549" s="47"/>
      <c r="B1549" s="48"/>
      <c r="C1549" s="49"/>
      <c r="D1549" s="48"/>
      <c r="E1549" s="48"/>
    </row>
    <row r="1550" spans="1:5" ht="30.75" customHeight="1" thickBot="1">
      <c r="A1550" s="47"/>
      <c r="B1550" s="48"/>
      <c r="C1550" s="49"/>
      <c r="D1550" s="48"/>
      <c r="E1550" s="48"/>
    </row>
    <row r="1551" spans="1:5" ht="30.75" customHeight="1" thickBot="1">
      <c r="A1551" s="47"/>
      <c r="B1551" s="48"/>
      <c r="C1551" s="49"/>
      <c r="D1551" s="48"/>
      <c r="E1551" s="48"/>
    </row>
    <row r="1552" spans="1:5" ht="30.75" customHeight="1" thickBot="1">
      <c r="A1552" s="47"/>
      <c r="B1552" s="48"/>
      <c r="C1552" s="49"/>
      <c r="D1552" s="48"/>
      <c r="E1552" s="48"/>
    </row>
    <row r="1553" spans="1:5" ht="30.75" customHeight="1" thickBot="1">
      <c r="A1553" s="47"/>
      <c r="B1553" s="48"/>
      <c r="C1553" s="49"/>
      <c r="D1553" s="48"/>
      <c r="E1553" s="48"/>
    </row>
    <row r="1554" spans="1:5" ht="30.75" customHeight="1" thickBot="1">
      <c r="A1554" s="47"/>
      <c r="B1554" s="48"/>
      <c r="C1554" s="49"/>
      <c r="D1554" s="48"/>
      <c r="E1554" s="48"/>
    </row>
    <row r="1555" spans="1:5" ht="30.75" customHeight="1" thickBot="1">
      <c r="A1555" s="47"/>
      <c r="B1555" s="48"/>
      <c r="C1555" s="49"/>
      <c r="D1555" s="48"/>
      <c r="E1555" s="48"/>
    </row>
    <row r="1556" spans="1:5" ht="30.75" customHeight="1" thickBot="1">
      <c r="A1556" s="47"/>
      <c r="B1556" s="48"/>
      <c r="C1556" s="49"/>
      <c r="D1556" s="48"/>
      <c r="E1556" s="48"/>
    </row>
    <row r="1557" spans="1:5" ht="30.75" customHeight="1" thickBot="1">
      <c r="A1557" s="47"/>
      <c r="B1557" s="48"/>
      <c r="C1557" s="49"/>
      <c r="D1557" s="48"/>
      <c r="E1557" s="48"/>
    </row>
    <row r="1558" spans="1:5" ht="30.75" customHeight="1" thickBot="1">
      <c r="A1558" s="47"/>
      <c r="B1558" s="48"/>
      <c r="C1558" s="49"/>
      <c r="D1558" s="48"/>
      <c r="E1558" s="48"/>
    </row>
    <row r="1559" spans="1:5" ht="30.75" customHeight="1" thickBot="1">
      <c r="A1559" s="47"/>
      <c r="B1559" s="48"/>
      <c r="C1559" s="49"/>
      <c r="D1559" s="48"/>
      <c r="E1559" s="48"/>
    </row>
    <row r="1560" spans="1:5" ht="30.75" customHeight="1" thickBot="1">
      <c r="A1560" s="47"/>
      <c r="B1560" s="48"/>
      <c r="C1560" s="49"/>
      <c r="D1560" s="48"/>
      <c r="E1560" s="48"/>
    </row>
    <row r="1561" spans="1:5" ht="30.75" customHeight="1" thickBot="1">
      <c r="A1561" s="47"/>
      <c r="B1561" s="48"/>
      <c r="C1561" s="49"/>
      <c r="D1561" s="48"/>
      <c r="E1561" s="48"/>
    </row>
    <row r="1562" spans="1:5" ht="30.75" customHeight="1" thickBot="1">
      <c r="A1562" s="47"/>
      <c r="B1562" s="48"/>
      <c r="C1562" s="49"/>
      <c r="D1562" s="48"/>
      <c r="E1562" s="48"/>
    </row>
    <row r="1563" spans="1:5" ht="30.75" customHeight="1" thickBot="1">
      <c r="A1563" s="47"/>
      <c r="B1563" s="48"/>
      <c r="C1563" s="49"/>
      <c r="D1563" s="48"/>
      <c r="E1563" s="48"/>
    </row>
    <row r="1564" spans="1:5" ht="30.75" customHeight="1" thickBot="1">
      <c r="A1564" s="47"/>
      <c r="B1564" s="48"/>
      <c r="C1564" s="49"/>
      <c r="D1564" s="48"/>
      <c r="E1564" s="48"/>
    </row>
    <row r="1565" spans="1:5" ht="30.75" customHeight="1" thickBot="1">
      <c r="A1565" s="47"/>
      <c r="B1565" s="48"/>
      <c r="C1565" s="49"/>
      <c r="D1565" s="48"/>
      <c r="E1565" s="48"/>
    </row>
    <row r="1566" spans="1:5" ht="30.75" customHeight="1" thickBot="1">
      <c r="A1566" s="47"/>
      <c r="B1566" s="48"/>
      <c r="C1566" s="49"/>
      <c r="D1566" s="48"/>
      <c r="E1566" s="48"/>
    </row>
    <row r="1567" spans="1:5" ht="30.75" customHeight="1" thickBot="1">
      <c r="A1567" s="47"/>
      <c r="B1567" s="48"/>
      <c r="C1567" s="49"/>
      <c r="D1567" s="48"/>
      <c r="E1567" s="48"/>
    </row>
    <row r="1568" spans="1:5" ht="30.75" customHeight="1" thickBot="1">
      <c r="A1568" s="47"/>
      <c r="B1568" s="48"/>
      <c r="C1568" s="49"/>
      <c r="D1568" s="48"/>
      <c r="E1568" s="48"/>
    </row>
    <row r="1569" spans="1:5" ht="30.75" customHeight="1" thickBot="1">
      <c r="A1569" s="47"/>
      <c r="B1569" s="48"/>
      <c r="C1569" s="49"/>
      <c r="D1569" s="48"/>
      <c r="E1569" s="48"/>
    </row>
    <row r="1570" spans="1:5" ht="30.75" customHeight="1" thickBot="1">
      <c r="A1570" s="47"/>
      <c r="B1570" s="48"/>
      <c r="C1570" s="49"/>
      <c r="D1570" s="48"/>
      <c r="E1570" s="48"/>
    </row>
    <row r="1571" spans="1:5" ht="30.75" customHeight="1" thickBot="1">
      <c r="A1571" s="47"/>
      <c r="B1571" s="48"/>
      <c r="C1571" s="49"/>
      <c r="D1571" s="48"/>
      <c r="E1571" s="48"/>
    </row>
    <row r="1572" spans="1:5" ht="30.75" customHeight="1" thickBot="1">
      <c r="A1572" s="47"/>
      <c r="B1572" s="48"/>
      <c r="C1572" s="49"/>
      <c r="D1572" s="48"/>
      <c r="E1572" s="48"/>
    </row>
    <row r="1573" spans="1:5" ht="30.75" customHeight="1" thickBot="1">
      <c r="A1573" s="47"/>
      <c r="B1573" s="48"/>
      <c r="C1573" s="49"/>
      <c r="D1573" s="48"/>
      <c r="E1573" s="48"/>
    </row>
    <row r="1574" spans="1:5" ht="30.75" customHeight="1" thickBot="1">
      <c r="A1574" s="47"/>
      <c r="B1574" s="48"/>
      <c r="C1574" s="49"/>
      <c r="D1574" s="48"/>
      <c r="E1574" s="48"/>
    </row>
    <row r="1575" spans="1:5" ht="30.75" customHeight="1" thickBot="1">
      <c r="A1575" s="47"/>
      <c r="B1575" s="48"/>
      <c r="C1575" s="49"/>
      <c r="D1575" s="48"/>
      <c r="E1575" s="48"/>
    </row>
    <row r="1576" spans="1:5" ht="30.75" customHeight="1" thickBot="1">
      <c r="A1576" s="47"/>
      <c r="B1576" s="48"/>
      <c r="C1576" s="49"/>
      <c r="D1576" s="48"/>
      <c r="E1576" s="48"/>
    </row>
    <row r="1577" spans="1:5" ht="30.75" customHeight="1" thickBot="1">
      <c r="A1577" s="47"/>
      <c r="B1577" s="48"/>
      <c r="C1577" s="49"/>
      <c r="D1577" s="48"/>
      <c r="E1577" s="48"/>
    </row>
    <row r="1578" spans="1:5" ht="30.75" customHeight="1" thickBot="1">
      <c r="A1578" s="47"/>
      <c r="B1578" s="48"/>
      <c r="C1578" s="49"/>
      <c r="D1578" s="48"/>
      <c r="E1578" s="48"/>
    </row>
    <row r="1579" spans="1:5" ht="30.75" customHeight="1" thickBot="1">
      <c r="A1579" s="47"/>
      <c r="B1579" s="48"/>
      <c r="C1579" s="49"/>
      <c r="D1579" s="48"/>
      <c r="E1579" s="48"/>
    </row>
    <row r="1580" spans="1:5" ht="30.75" customHeight="1" thickBot="1">
      <c r="A1580" s="47"/>
      <c r="B1580" s="48"/>
      <c r="C1580" s="49"/>
      <c r="D1580" s="48"/>
      <c r="E1580" s="48"/>
    </row>
    <row r="1581" spans="1:5" ht="30.75" customHeight="1" thickBot="1">
      <c r="A1581" s="47"/>
      <c r="B1581" s="48"/>
      <c r="C1581" s="49"/>
      <c r="D1581" s="48"/>
      <c r="E1581" s="48"/>
    </row>
    <row r="1582" spans="1:5" ht="30.75" customHeight="1" thickBot="1">
      <c r="A1582" s="47"/>
      <c r="B1582" s="48"/>
      <c r="C1582" s="49"/>
      <c r="D1582" s="48"/>
      <c r="E1582" s="48"/>
    </row>
    <row r="1583" spans="1:5" ht="30.75" customHeight="1" thickBot="1">
      <c r="A1583" s="47"/>
      <c r="B1583" s="48"/>
      <c r="C1583" s="49"/>
      <c r="D1583" s="48"/>
      <c r="E1583" s="48"/>
    </row>
    <row r="1584" spans="1:5" ht="30.75" customHeight="1" thickBot="1">
      <c r="A1584" s="47"/>
      <c r="B1584" s="48"/>
      <c r="C1584" s="49"/>
      <c r="D1584" s="48"/>
      <c r="E1584" s="48"/>
    </row>
    <row r="1585" spans="1:5" ht="30.75" customHeight="1" thickBot="1">
      <c r="A1585" s="47"/>
      <c r="B1585" s="48"/>
      <c r="C1585" s="49"/>
      <c r="D1585" s="48"/>
      <c r="E1585" s="48"/>
    </row>
    <row r="1586" spans="1:5" ht="30.75" customHeight="1" thickBot="1">
      <c r="A1586" s="47"/>
      <c r="B1586" s="48"/>
      <c r="C1586" s="49"/>
      <c r="D1586" s="48"/>
      <c r="E1586" s="48"/>
    </row>
    <row r="1587" spans="1:5" ht="30.75" customHeight="1" thickBot="1">
      <c r="A1587" s="47"/>
      <c r="B1587" s="48"/>
      <c r="C1587" s="49"/>
      <c r="D1587" s="48"/>
      <c r="E1587" s="48"/>
    </row>
    <row r="1588" spans="1:5" ht="30.75" customHeight="1" thickBot="1">
      <c r="A1588" s="47"/>
      <c r="B1588" s="48"/>
      <c r="C1588" s="49"/>
      <c r="D1588" s="48"/>
      <c r="E1588" s="48"/>
    </row>
    <row r="1589" spans="1:5" ht="30.75" customHeight="1" thickBot="1">
      <c r="A1589" s="47"/>
      <c r="B1589" s="48"/>
      <c r="C1589" s="49"/>
      <c r="D1589" s="48"/>
      <c r="E1589" s="48"/>
    </row>
    <row r="1590" spans="1:5" ht="30.75" customHeight="1" thickBot="1">
      <c r="A1590" s="47"/>
      <c r="B1590" s="48"/>
      <c r="C1590" s="49"/>
      <c r="D1590" s="48"/>
      <c r="E1590" s="48"/>
    </row>
    <row r="1591" spans="1:5" ht="30.75" customHeight="1" thickBot="1">
      <c r="A1591" s="47"/>
      <c r="B1591" s="48"/>
      <c r="C1591" s="49"/>
      <c r="D1591" s="48"/>
      <c r="E1591" s="48"/>
    </row>
    <row r="1592" spans="1:5" ht="30.75" customHeight="1" thickBot="1">
      <c r="A1592" s="47"/>
      <c r="B1592" s="48"/>
      <c r="C1592" s="49"/>
      <c r="D1592" s="48"/>
      <c r="E1592" s="48"/>
    </row>
    <row r="1593" spans="1:5" ht="30.75" customHeight="1" thickBot="1">
      <c r="A1593" s="47"/>
      <c r="B1593" s="48"/>
      <c r="C1593" s="49"/>
      <c r="D1593" s="48"/>
      <c r="E1593" s="48"/>
    </row>
    <row r="1594" spans="1:5" ht="30.75" customHeight="1" thickBot="1">
      <c r="A1594" s="47"/>
      <c r="B1594" s="48"/>
      <c r="C1594" s="49"/>
      <c r="D1594" s="48"/>
      <c r="E1594" s="48"/>
    </row>
    <row r="1595" spans="1:5" ht="30.75" customHeight="1" thickBot="1">
      <c r="A1595" s="47"/>
      <c r="B1595" s="48"/>
      <c r="C1595" s="49"/>
      <c r="D1595" s="48"/>
      <c r="E1595" s="48"/>
    </row>
    <row r="1596" spans="1:5" ht="30.75" customHeight="1" thickBot="1">
      <c r="A1596" s="47"/>
      <c r="B1596" s="48"/>
      <c r="C1596" s="49"/>
      <c r="D1596" s="48"/>
      <c r="E1596" s="48"/>
    </row>
    <row r="1597" spans="1:5" ht="30.75" customHeight="1" thickBot="1">
      <c r="A1597" s="47"/>
      <c r="B1597" s="48"/>
      <c r="C1597" s="49"/>
      <c r="D1597" s="48"/>
      <c r="E1597" s="48"/>
    </row>
    <row r="1598" spans="1:5" ht="30.75" customHeight="1" thickBot="1">
      <c r="A1598" s="47"/>
      <c r="B1598" s="48"/>
      <c r="C1598" s="49"/>
      <c r="D1598" s="48"/>
      <c r="E1598" s="48"/>
    </row>
    <row r="1599" spans="1:5" ht="30.75" customHeight="1" thickBot="1">
      <c r="A1599" s="47"/>
      <c r="B1599" s="48"/>
      <c r="C1599" s="49"/>
      <c r="D1599" s="48"/>
      <c r="E1599" s="48"/>
    </row>
    <row r="1600" spans="1:5" ht="30.75" customHeight="1" thickBot="1">
      <c r="A1600" s="47"/>
      <c r="B1600" s="48"/>
      <c r="C1600" s="49"/>
      <c r="D1600" s="48"/>
      <c r="E1600" s="48"/>
    </row>
    <row r="1601" spans="1:5" ht="30.75" customHeight="1" thickBot="1">
      <c r="A1601" s="47"/>
      <c r="B1601" s="48"/>
      <c r="C1601" s="49"/>
      <c r="D1601" s="48"/>
      <c r="E1601" s="48"/>
    </row>
    <row r="1602" spans="1:5" ht="30.75" customHeight="1" thickBot="1">
      <c r="A1602" s="47"/>
      <c r="B1602" s="48"/>
      <c r="C1602" s="49"/>
      <c r="D1602" s="48"/>
      <c r="E1602" s="48"/>
    </row>
    <row r="1603" spans="1:5" ht="30.75" customHeight="1" thickBot="1">
      <c r="A1603" s="47"/>
      <c r="B1603" s="48"/>
      <c r="C1603" s="49"/>
      <c r="D1603" s="48"/>
      <c r="E1603" s="48"/>
    </row>
    <row r="1604" spans="1:5" ht="30.75" customHeight="1" thickBot="1">
      <c r="A1604" s="47"/>
      <c r="B1604" s="48"/>
      <c r="C1604" s="49"/>
      <c r="D1604" s="48"/>
      <c r="E1604" s="48"/>
    </row>
    <row r="1605" spans="1:5" ht="30.75" customHeight="1" thickBot="1">
      <c r="A1605" s="47"/>
      <c r="B1605" s="48"/>
      <c r="C1605" s="49"/>
      <c r="D1605" s="48"/>
      <c r="E1605" s="48"/>
    </row>
    <row r="1606" spans="1:5" ht="30.75" customHeight="1" thickBot="1">
      <c r="A1606" s="47"/>
      <c r="B1606" s="48"/>
      <c r="C1606" s="49"/>
      <c r="D1606" s="48"/>
      <c r="E1606" s="48"/>
    </row>
    <row r="1607" spans="1:5" ht="30.75" customHeight="1" thickBot="1">
      <c r="A1607" s="47"/>
      <c r="B1607" s="48"/>
      <c r="C1607" s="49"/>
      <c r="D1607" s="48"/>
      <c r="E1607" s="48"/>
    </row>
    <row r="1608" spans="1:5" ht="30.75" customHeight="1" thickBot="1">
      <c r="A1608" s="47"/>
      <c r="B1608" s="48"/>
      <c r="C1608" s="49"/>
      <c r="D1608" s="48"/>
      <c r="E1608" s="48"/>
    </row>
    <row r="1609" spans="1:5" ht="30.75" customHeight="1" thickBot="1">
      <c r="A1609" s="47"/>
      <c r="B1609" s="48"/>
      <c r="C1609" s="49"/>
      <c r="D1609" s="48"/>
      <c r="E1609" s="48"/>
    </row>
    <row r="1610" spans="1:5" ht="30.75" customHeight="1" thickBot="1">
      <c r="A1610" s="47"/>
      <c r="B1610" s="48"/>
      <c r="C1610" s="49"/>
      <c r="D1610" s="48"/>
      <c r="E1610" s="48"/>
    </row>
    <row r="1611" spans="1:5" ht="30.75" customHeight="1" thickBot="1">
      <c r="A1611" s="47"/>
      <c r="B1611" s="48"/>
      <c r="C1611" s="49"/>
      <c r="D1611" s="48"/>
      <c r="E1611" s="48"/>
    </row>
    <row r="1612" spans="1:5" ht="30.75" customHeight="1" thickBot="1">
      <c r="A1612" s="47"/>
      <c r="B1612" s="48"/>
      <c r="C1612" s="49"/>
      <c r="D1612" s="48"/>
      <c r="E1612" s="48"/>
    </row>
    <row r="1613" spans="1:5" ht="30.75" customHeight="1" thickBot="1">
      <c r="A1613" s="47"/>
      <c r="B1613" s="48"/>
      <c r="C1613" s="49"/>
      <c r="D1613" s="48"/>
      <c r="E1613" s="48"/>
    </row>
    <row r="1614" spans="1:5" ht="30.75" customHeight="1" thickBot="1">
      <c r="A1614" s="47"/>
      <c r="B1614" s="48"/>
      <c r="C1614" s="49"/>
      <c r="D1614" s="48"/>
      <c r="E1614" s="48"/>
    </row>
    <row r="1615" spans="1:5" ht="30.75" customHeight="1" thickBot="1">
      <c r="A1615" s="47"/>
      <c r="B1615" s="48"/>
      <c r="C1615" s="49"/>
      <c r="D1615" s="48"/>
      <c r="E1615" s="48"/>
    </row>
    <row r="1616" spans="1:5" ht="30.75" customHeight="1" thickBot="1">
      <c r="A1616" s="47"/>
      <c r="B1616" s="48"/>
      <c r="C1616" s="49"/>
      <c r="D1616" s="48"/>
      <c r="E1616" s="48"/>
    </row>
    <row r="1617" spans="1:5" ht="30.75" customHeight="1" thickBot="1">
      <c r="A1617" s="47"/>
      <c r="B1617" s="48"/>
      <c r="C1617" s="49"/>
      <c r="D1617" s="48"/>
      <c r="E1617" s="48"/>
    </row>
    <row r="1618" spans="1:5" ht="30.75" customHeight="1" thickBot="1">
      <c r="A1618" s="47"/>
      <c r="B1618" s="48"/>
      <c r="C1618" s="49"/>
      <c r="D1618" s="48"/>
      <c r="E1618" s="48"/>
    </row>
    <row r="1619" spans="1:5" ht="30.75" customHeight="1" thickBot="1">
      <c r="A1619" s="47"/>
      <c r="B1619" s="48"/>
      <c r="C1619" s="49"/>
      <c r="D1619" s="48"/>
      <c r="E1619" s="48"/>
    </row>
    <row r="1620" spans="1:5" ht="30.75" customHeight="1" thickBot="1">
      <c r="A1620" s="47"/>
      <c r="B1620" s="48"/>
      <c r="C1620" s="49"/>
      <c r="D1620" s="48"/>
      <c r="E1620" s="48"/>
    </row>
    <row r="1621" spans="1:5" ht="30.75" customHeight="1" thickBot="1">
      <c r="A1621" s="47"/>
      <c r="B1621" s="48"/>
      <c r="C1621" s="49"/>
      <c r="D1621" s="48"/>
      <c r="E1621" s="48"/>
    </row>
    <row r="1622" spans="1:5" ht="30.75" customHeight="1" thickBot="1">
      <c r="A1622" s="47"/>
      <c r="B1622" s="48"/>
      <c r="C1622" s="49"/>
      <c r="D1622" s="48"/>
      <c r="E1622" s="48"/>
    </row>
    <row r="1623" spans="1:5" ht="30.75" customHeight="1" thickBot="1">
      <c r="A1623" s="47"/>
      <c r="B1623" s="48"/>
      <c r="C1623" s="49"/>
      <c r="D1623" s="48"/>
      <c r="E1623" s="48"/>
    </row>
    <row r="1624" spans="1:5" ht="30.75" customHeight="1" thickBot="1">
      <c r="A1624" s="47"/>
      <c r="B1624" s="48"/>
      <c r="C1624" s="49"/>
      <c r="D1624" s="48"/>
      <c r="E1624" s="48"/>
    </row>
    <row r="1625" spans="1:5" ht="30.75" customHeight="1" thickBot="1">
      <c r="A1625" s="47"/>
      <c r="B1625" s="48"/>
      <c r="C1625" s="49"/>
      <c r="D1625" s="48"/>
      <c r="E1625" s="48"/>
    </row>
    <row r="1626" spans="1:5" ht="30.75" customHeight="1" thickBot="1">
      <c r="A1626" s="47"/>
      <c r="B1626" s="48"/>
      <c r="C1626" s="49"/>
      <c r="D1626" s="48"/>
      <c r="E1626" s="48"/>
    </row>
    <row r="1627" spans="1:5" ht="30.75" customHeight="1" thickBot="1">
      <c r="A1627" s="47"/>
      <c r="B1627" s="48"/>
      <c r="C1627" s="49"/>
      <c r="D1627" s="48"/>
      <c r="E1627" s="48"/>
    </row>
    <row r="1628" spans="1:5" ht="30.75" customHeight="1" thickBot="1">
      <c r="A1628" s="47"/>
      <c r="B1628" s="48"/>
      <c r="C1628" s="49"/>
      <c r="D1628" s="48"/>
      <c r="E1628" s="48"/>
    </row>
    <row r="1629" spans="1:5" ht="30.75" customHeight="1" thickBot="1">
      <c r="A1629" s="47"/>
      <c r="B1629" s="48"/>
      <c r="C1629" s="49"/>
      <c r="D1629" s="48"/>
      <c r="E1629" s="48"/>
    </row>
    <row r="1630" spans="1:5" ht="30.75" customHeight="1" thickBot="1">
      <c r="A1630" s="47"/>
      <c r="B1630" s="48"/>
      <c r="C1630" s="49"/>
      <c r="D1630" s="48"/>
      <c r="E1630" s="48"/>
    </row>
    <row r="1631" spans="1:5" ht="30.75" customHeight="1" thickBot="1">
      <c r="A1631" s="47"/>
      <c r="B1631" s="48"/>
      <c r="C1631" s="49"/>
      <c r="D1631" s="48"/>
      <c r="E1631" s="48"/>
    </row>
    <row r="1632" spans="1:5" ht="30.75" customHeight="1" thickBot="1">
      <c r="A1632" s="47"/>
      <c r="B1632" s="48"/>
      <c r="C1632" s="49"/>
      <c r="D1632" s="48"/>
      <c r="E1632" s="48"/>
    </row>
    <row r="1633" spans="1:5" ht="30.75" customHeight="1" thickBot="1">
      <c r="A1633" s="47"/>
      <c r="B1633" s="48"/>
      <c r="C1633" s="49"/>
      <c r="D1633" s="48"/>
      <c r="E1633" s="48"/>
    </row>
    <row r="1634" spans="1:5" ht="30.75" customHeight="1" thickBot="1">
      <c r="A1634" s="47"/>
      <c r="B1634" s="48"/>
      <c r="C1634" s="49"/>
      <c r="D1634" s="48"/>
      <c r="E1634" s="48"/>
    </row>
    <row r="1635" spans="1:5" ht="30.75" customHeight="1" thickBot="1">
      <c r="A1635" s="47"/>
      <c r="B1635" s="48"/>
      <c r="C1635" s="49"/>
      <c r="D1635" s="48"/>
      <c r="E1635" s="48"/>
    </row>
    <row r="1636" spans="1:5" ht="30.75" customHeight="1" thickBot="1">
      <c r="A1636" s="47"/>
      <c r="B1636" s="48"/>
      <c r="C1636" s="49"/>
      <c r="D1636" s="48"/>
      <c r="E1636" s="48"/>
    </row>
    <row r="1637" spans="1:5" ht="30.75" customHeight="1" thickBot="1">
      <c r="A1637" s="47"/>
      <c r="B1637" s="48"/>
      <c r="C1637" s="49"/>
      <c r="D1637" s="48"/>
      <c r="E1637" s="48"/>
    </row>
    <row r="1638" spans="1:5" ht="30.75" customHeight="1" thickBot="1">
      <c r="A1638" s="47"/>
      <c r="B1638" s="48"/>
      <c r="C1638" s="49"/>
      <c r="D1638" s="48"/>
      <c r="E1638" s="48"/>
    </row>
    <row r="1639" spans="1:5" ht="30.75" customHeight="1" thickBot="1">
      <c r="A1639" s="47"/>
      <c r="B1639" s="48"/>
      <c r="C1639" s="49"/>
      <c r="D1639" s="48"/>
      <c r="E1639" s="48"/>
    </row>
    <row r="1640" spans="1:5" ht="30.75" customHeight="1" thickBot="1">
      <c r="A1640" s="47"/>
      <c r="B1640" s="48"/>
      <c r="C1640" s="49"/>
      <c r="D1640" s="48"/>
      <c r="E1640" s="48"/>
    </row>
    <row r="1641" spans="1:5" ht="30.75" customHeight="1" thickBot="1">
      <c r="A1641" s="47"/>
      <c r="B1641" s="48"/>
      <c r="C1641" s="49"/>
      <c r="D1641" s="48"/>
      <c r="E1641" s="48"/>
    </row>
    <row r="1642" spans="1:5" ht="30.75" customHeight="1" thickBot="1">
      <c r="A1642" s="47"/>
      <c r="B1642" s="48"/>
      <c r="C1642" s="49"/>
      <c r="D1642" s="48"/>
      <c r="E1642" s="48"/>
    </row>
    <row r="1643" spans="1:5" ht="30.75" customHeight="1" thickBot="1">
      <c r="A1643" s="47"/>
      <c r="B1643" s="48"/>
      <c r="C1643" s="49"/>
      <c r="D1643" s="48"/>
      <c r="E1643" s="48"/>
    </row>
    <row r="1644" spans="1:5" ht="30.75" customHeight="1" thickBot="1">
      <c r="A1644" s="47"/>
      <c r="B1644" s="48"/>
      <c r="C1644" s="49"/>
      <c r="D1644" s="48"/>
      <c r="E1644" s="48"/>
    </row>
    <row r="1645" spans="1:5" ht="30.75" customHeight="1" thickBot="1">
      <c r="A1645" s="47"/>
      <c r="B1645" s="48"/>
      <c r="C1645" s="49"/>
      <c r="D1645" s="48"/>
      <c r="E1645" s="48"/>
    </row>
    <row r="1646" spans="1:5" ht="30.75" customHeight="1" thickBot="1">
      <c r="A1646" s="47"/>
      <c r="B1646" s="48"/>
      <c r="C1646" s="49"/>
      <c r="D1646" s="48"/>
      <c r="E1646" s="48"/>
    </row>
    <row r="1647" spans="1:5" ht="30.75" customHeight="1" thickBot="1">
      <c r="A1647" s="47"/>
      <c r="B1647" s="48"/>
      <c r="C1647" s="49"/>
      <c r="D1647" s="48"/>
      <c r="E1647" s="48"/>
    </row>
    <row r="1648" spans="1:5" ht="30.75" customHeight="1" thickBot="1">
      <c r="A1648" s="47"/>
      <c r="B1648" s="48"/>
      <c r="C1648" s="49"/>
      <c r="D1648" s="48"/>
      <c r="E1648" s="48"/>
    </row>
    <row r="1649" spans="1:5" ht="30.75" customHeight="1" thickBot="1">
      <c r="A1649" s="47"/>
      <c r="B1649" s="48"/>
      <c r="C1649" s="49"/>
      <c r="D1649" s="48"/>
      <c r="E1649" s="48"/>
    </row>
    <row r="1650" spans="1:5" ht="30.75" customHeight="1" thickBot="1">
      <c r="A1650" s="47"/>
      <c r="B1650" s="48"/>
      <c r="C1650" s="49"/>
      <c r="D1650" s="48"/>
      <c r="E1650" s="48"/>
    </row>
    <row r="1651" spans="1:5" ht="30.75" customHeight="1" thickBot="1">
      <c r="A1651" s="47"/>
      <c r="B1651" s="48"/>
      <c r="C1651" s="49"/>
      <c r="D1651" s="48"/>
      <c r="E1651" s="48"/>
    </row>
    <row r="1652" spans="1:5" ht="30.75" customHeight="1" thickBot="1">
      <c r="A1652" s="47"/>
      <c r="B1652" s="48"/>
      <c r="C1652" s="49"/>
      <c r="D1652" s="48"/>
      <c r="E1652" s="48"/>
    </row>
    <row r="1653" spans="1:5" ht="30.75" customHeight="1" thickBot="1">
      <c r="A1653" s="47"/>
      <c r="B1653" s="48"/>
      <c r="C1653" s="49"/>
      <c r="D1653" s="48"/>
      <c r="E1653" s="48"/>
    </row>
    <row r="1654" spans="1:5" ht="30.75" customHeight="1" thickBot="1">
      <c r="A1654" s="47"/>
      <c r="B1654" s="48"/>
      <c r="C1654" s="49"/>
      <c r="D1654" s="48"/>
      <c r="E1654" s="48"/>
    </row>
    <row r="1655" spans="1:5" ht="30.75" customHeight="1" thickBot="1">
      <c r="A1655" s="47"/>
      <c r="B1655" s="48"/>
      <c r="C1655" s="49"/>
      <c r="D1655" s="48"/>
      <c r="E1655" s="48"/>
    </row>
    <row r="1656" spans="1:5" ht="30.75" customHeight="1" thickBot="1">
      <c r="A1656" s="47"/>
      <c r="B1656" s="48"/>
      <c r="C1656" s="49"/>
      <c r="D1656" s="48"/>
      <c r="E1656" s="48"/>
    </row>
    <row r="1657" spans="1:5" ht="30.75" customHeight="1" thickBot="1">
      <c r="A1657" s="47"/>
      <c r="B1657" s="48"/>
      <c r="C1657" s="49"/>
      <c r="D1657" s="48"/>
      <c r="E1657" s="48"/>
    </row>
    <row r="1658" spans="1:5" ht="30.75" customHeight="1" thickBot="1">
      <c r="A1658" s="47"/>
      <c r="B1658" s="48"/>
      <c r="C1658" s="49"/>
      <c r="D1658" s="48"/>
      <c r="E1658" s="48"/>
    </row>
    <row r="1659" spans="1:5" ht="30.75" customHeight="1" thickBot="1">
      <c r="A1659" s="47"/>
      <c r="B1659" s="48"/>
      <c r="C1659" s="49"/>
      <c r="D1659" s="48"/>
      <c r="E1659" s="48"/>
    </row>
    <row r="1660" spans="1:5" ht="30.75" customHeight="1" thickBot="1">
      <c r="A1660" s="47"/>
      <c r="B1660" s="48"/>
      <c r="C1660" s="49"/>
      <c r="D1660" s="48"/>
      <c r="E1660" s="48"/>
    </row>
    <row r="1661" spans="1:5" ht="30.75" customHeight="1" thickBot="1">
      <c r="A1661" s="47"/>
      <c r="B1661" s="48"/>
      <c r="C1661" s="49"/>
      <c r="D1661" s="48"/>
      <c r="E1661" s="48"/>
    </row>
    <row r="1662" spans="1:5" ht="30.75" customHeight="1" thickBot="1">
      <c r="A1662" s="47"/>
      <c r="B1662" s="48"/>
      <c r="C1662" s="49"/>
      <c r="D1662" s="48"/>
      <c r="E1662" s="48"/>
    </row>
    <row r="1663" spans="1:5" ht="30.75" customHeight="1" thickBot="1">
      <c r="A1663" s="47"/>
      <c r="B1663" s="48"/>
      <c r="C1663" s="49"/>
      <c r="D1663" s="48"/>
      <c r="E1663" s="48"/>
    </row>
    <row r="1664" spans="1:5" ht="30.75" customHeight="1" thickBot="1">
      <c r="A1664" s="47"/>
      <c r="B1664" s="48"/>
      <c r="C1664" s="49"/>
      <c r="D1664" s="48"/>
      <c r="E1664" s="48"/>
    </row>
    <row r="1665" spans="1:5" ht="30.75" customHeight="1" thickBot="1">
      <c r="A1665" s="47"/>
      <c r="B1665" s="48"/>
      <c r="C1665" s="49"/>
      <c r="D1665" s="48"/>
      <c r="E1665" s="48"/>
    </row>
    <row r="1666" spans="1:5" ht="30.75" customHeight="1" thickBot="1">
      <c r="A1666" s="47"/>
      <c r="B1666" s="48"/>
      <c r="C1666" s="49"/>
      <c r="D1666" s="48"/>
      <c r="E1666" s="48"/>
    </row>
    <row r="1667" spans="1:5" ht="30.75" customHeight="1" thickBot="1">
      <c r="A1667" s="47"/>
      <c r="B1667" s="48"/>
      <c r="C1667" s="49"/>
      <c r="D1667" s="48"/>
      <c r="E1667" s="48"/>
    </row>
    <row r="1668" spans="1:5" ht="30.75" customHeight="1" thickBot="1">
      <c r="A1668" s="47"/>
      <c r="B1668" s="48"/>
      <c r="C1668" s="49"/>
      <c r="D1668" s="48"/>
      <c r="E1668" s="48"/>
    </row>
    <row r="1669" spans="1:5" ht="30.75" customHeight="1" thickBot="1">
      <c r="A1669" s="47"/>
      <c r="B1669" s="48"/>
      <c r="C1669" s="49"/>
      <c r="D1669" s="48"/>
      <c r="E1669" s="48"/>
    </row>
    <row r="1670" spans="1:5" ht="30.75" customHeight="1" thickBot="1">
      <c r="A1670" s="47"/>
      <c r="B1670" s="48"/>
      <c r="C1670" s="49"/>
      <c r="D1670" s="48"/>
      <c r="E1670" s="48"/>
    </row>
    <row r="1671" spans="1:5" ht="30.75" customHeight="1" thickBot="1">
      <c r="A1671" s="47"/>
      <c r="B1671" s="48"/>
      <c r="C1671" s="49"/>
      <c r="D1671" s="48"/>
      <c r="E1671" s="48"/>
    </row>
    <row r="1672" spans="1:5" ht="30.75" customHeight="1" thickBot="1">
      <c r="A1672" s="47"/>
      <c r="B1672" s="48"/>
      <c r="C1672" s="49"/>
      <c r="D1672" s="48"/>
      <c r="E1672" s="48"/>
    </row>
    <row r="1673" spans="1:5" ht="30.75" customHeight="1" thickBot="1">
      <c r="A1673" s="47"/>
      <c r="B1673" s="48"/>
      <c r="C1673" s="49"/>
      <c r="D1673" s="48"/>
      <c r="E1673" s="48"/>
    </row>
    <row r="1674" spans="1:5" ht="30.75" customHeight="1" thickBot="1">
      <c r="A1674" s="47"/>
      <c r="B1674" s="48"/>
      <c r="C1674" s="49"/>
      <c r="D1674" s="48"/>
      <c r="E1674" s="48"/>
    </row>
    <row r="1675" spans="1:5" ht="30.75" customHeight="1" thickBot="1">
      <c r="A1675" s="47"/>
      <c r="B1675" s="48"/>
      <c r="C1675" s="49"/>
      <c r="D1675" s="48"/>
      <c r="E1675" s="48"/>
    </row>
    <row r="1676" spans="1:5" ht="30.75" customHeight="1" thickBot="1">
      <c r="A1676" s="47"/>
      <c r="B1676" s="48"/>
      <c r="C1676" s="49"/>
      <c r="D1676" s="48"/>
      <c r="E1676" s="48"/>
    </row>
    <row r="1677" spans="1:5" ht="30.75" customHeight="1" thickBot="1">
      <c r="A1677" s="47"/>
      <c r="B1677" s="48"/>
      <c r="C1677" s="49"/>
      <c r="D1677" s="48"/>
      <c r="E1677" s="48"/>
    </row>
    <row r="1678" spans="1:5" ht="30.75" customHeight="1" thickBot="1">
      <c r="A1678" s="47"/>
      <c r="B1678" s="48"/>
      <c r="C1678" s="49"/>
      <c r="D1678" s="48"/>
      <c r="E1678" s="48"/>
    </row>
    <row r="1679" spans="1:5" ht="30.75" customHeight="1" thickBot="1">
      <c r="A1679" s="47"/>
      <c r="B1679" s="48"/>
      <c r="C1679" s="49"/>
      <c r="D1679" s="48"/>
      <c r="E1679" s="48"/>
    </row>
    <row r="1680" spans="1:5" ht="30.75" customHeight="1" thickBot="1">
      <c r="A1680" s="47"/>
      <c r="B1680" s="48"/>
      <c r="C1680" s="49"/>
      <c r="D1680" s="48"/>
      <c r="E1680" s="48"/>
    </row>
    <row r="1681" spans="1:5" ht="30.75" customHeight="1" thickBot="1">
      <c r="A1681" s="47"/>
      <c r="B1681" s="48"/>
      <c r="C1681" s="49"/>
      <c r="D1681" s="48"/>
      <c r="E1681" s="48"/>
    </row>
    <row r="1682" spans="1:5" ht="30.75" customHeight="1" thickBot="1">
      <c r="A1682" s="47"/>
      <c r="B1682" s="48"/>
      <c r="C1682" s="49"/>
      <c r="D1682" s="48"/>
      <c r="E1682" s="48"/>
    </row>
    <row r="1683" spans="1:5" ht="30.75" customHeight="1" thickBot="1">
      <c r="A1683" s="47"/>
      <c r="B1683" s="48"/>
      <c r="C1683" s="49"/>
      <c r="D1683" s="48"/>
      <c r="E1683" s="48"/>
    </row>
    <row r="1684" spans="1:5" ht="30.75" customHeight="1" thickBot="1">
      <c r="A1684" s="47"/>
      <c r="B1684" s="48"/>
      <c r="C1684" s="49"/>
      <c r="D1684" s="48"/>
      <c r="E1684" s="48"/>
    </row>
    <row r="1685" spans="1:5" ht="30.75" customHeight="1" thickBot="1">
      <c r="A1685" s="47"/>
      <c r="B1685" s="48"/>
      <c r="C1685" s="49"/>
      <c r="D1685" s="48"/>
      <c r="E1685" s="48"/>
    </row>
    <row r="1686" spans="1:5" ht="30.75" customHeight="1" thickBot="1">
      <c r="A1686" s="47"/>
      <c r="B1686" s="48"/>
      <c r="C1686" s="49"/>
      <c r="D1686" s="48"/>
      <c r="E1686" s="48"/>
    </row>
    <row r="1687" spans="1:5" ht="30.75" customHeight="1" thickBot="1">
      <c r="A1687" s="47"/>
      <c r="B1687" s="48"/>
      <c r="C1687" s="49"/>
      <c r="D1687" s="48"/>
      <c r="E1687" s="48"/>
    </row>
    <row r="1688" spans="1:5" ht="30.75" customHeight="1" thickBot="1">
      <c r="A1688" s="47"/>
      <c r="B1688" s="48"/>
      <c r="C1688" s="49"/>
      <c r="D1688" s="48"/>
      <c r="E1688" s="48"/>
    </row>
    <row r="1689" spans="1:5" ht="30.75" customHeight="1" thickBot="1">
      <c r="A1689" s="47"/>
      <c r="B1689" s="48"/>
      <c r="C1689" s="49"/>
      <c r="D1689" s="48"/>
      <c r="E1689" s="48"/>
    </row>
    <row r="1690" spans="1:5" ht="30.75" customHeight="1" thickBot="1">
      <c r="A1690" s="47"/>
      <c r="B1690" s="48"/>
      <c r="C1690" s="49"/>
      <c r="D1690" s="48"/>
      <c r="E1690" s="48"/>
    </row>
    <row r="1691" spans="1:5" ht="30.75" customHeight="1" thickBot="1">
      <c r="A1691" s="47"/>
      <c r="B1691" s="48"/>
      <c r="C1691" s="49"/>
      <c r="D1691" s="48"/>
      <c r="E1691" s="48"/>
    </row>
    <row r="1692" spans="1:5" ht="30.75" customHeight="1" thickBot="1">
      <c r="A1692" s="47"/>
      <c r="B1692" s="48"/>
      <c r="C1692" s="49"/>
      <c r="D1692" s="48"/>
      <c r="E1692" s="48"/>
    </row>
    <row r="1693" spans="1:5" ht="30.75" customHeight="1" thickBot="1">
      <c r="A1693" s="47"/>
      <c r="B1693" s="48"/>
      <c r="C1693" s="49"/>
      <c r="D1693" s="48"/>
      <c r="E1693" s="48"/>
    </row>
    <row r="1694" spans="1:5" ht="30.75" customHeight="1" thickBot="1">
      <c r="A1694" s="47"/>
      <c r="B1694" s="48"/>
      <c r="C1694" s="49"/>
      <c r="D1694" s="48"/>
      <c r="E1694" s="48"/>
    </row>
    <row r="1695" spans="1:5" ht="30.75" customHeight="1" thickBot="1">
      <c r="A1695" s="47"/>
      <c r="B1695" s="48"/>
      <c r="C1695" s="49"/>
      <c r="D1695" s="48"/>
      <c r="E1695" s="48"/>
    </row>
    <row r="1696" spans="1:5" ht="30.75" customHeight="1" thickBot="1">
      <c r="A1696" s="47"/>
      <c r="B1696" s="48"/>
      <c r="C1696" s="49"/>
      <c r="D1696" s="48"/>
      <c r="E1696" s="48"/>
    </row>
    <row r="1697" spans="1:5" ht="30.75" customHeight="1" thickBot="1">
      <c r="A1697" s="47"/>
      <c r="B1697" s="48"/>
      <c r="C1697" s="49"/>
      <c r="D1697" s="48"/>
      <c r="E1697" s="48"/>
    </row>
    <row r="1698" spans="1:5" ht="30.75" customHeight="1" thickBot="1">
      <c r="A1698" s="47"/>
      <c r="B1698" s="48"/>
      <c r="C1698" s="49"/>
      <c r="D1698" s="48"/>
      <c r="E1698" s="48"/>
    </row>
    <row r="1699" spans="1:5" ht="30.75" customHeight="1" thickBot="1">
      <c r="A1699" s="47"/>
      <c r="B1699" s="48"/>
      <c r="C1699" s="49"/>
      <c r="D1699" s="48"/>
      <c r="E1699" s="48"/>
    </row>
    <row r="1700" spans="1:5" ht="30.75" customHeight="1" thickBot="1">
      <c r="A1700" s="47"/>
      <c r="B1700" s="48"/>
      <c r="C1700" s="49"/>
      <c r="D1700" s="48"/>
      <c r="E1700" s="48"/>
    </row>
    <row r="1701" spans="1:5" ht="30.75" customHeight="1" thickBot="1">
      <c r="A1701" s="47"/>
      <c r="B1701" s="48"/>
      <c r="C1701" s="49"/>
      <c r="D1701" s="48"/>
      <c r="E1701" s="48"/>
    </row>
    <row r="1702" spans="1:5" ht="30.75" customHeight="1" thickBot="1">
      <c r="A1702" s="47"/>
      <c r="B1702" s="48"/>
      <c r="C1702" s="49"/>
      <c r="D1702" s="48"/>
      <c r="E1702" s="48"/>
    </row>
    <row r="1703" spans="1:5" ht="30.75" customHeight="1" thickBot="1">
      <c r="A1703" s="47"/>
      <c r="B1703" s="48"/>
      <c r="C1703" s="49"/>
      <c r="D1703" s="48"/>
      <c r="E1703" s="48"/>
    </row>
    <row r="1704" spans="1:5" ht="30.75" customHeight="1" thickBot="1">
      <c r="A1704" s="47"/>
      <c r="B1704" s="48"/>
      <c r="C1704" s="49"/>
      <c r="D1704" s="48"/>
      <c r="E1704" s="48"/>
    </row>
    <row r="1705" spans="1:5" ht="30.75" customHeight="1" thickBot="1">
      <c r="A1705" s="47"/>
      <c r="B1705" s="48"/>
      <c r="C1705" s="49"/>
      <c r="D1705" s="48"/>
      <c r="E1705" s="48"/>
    </row>
    <row r="1706" spans="1:5" ht="30.75" customHeight="1" thickBot="1">
      <c r="A1706" s="47"/>
      <c r="B1706" s="48"/>
      <c r="C1706" s="49"/>
      <c r="D1706" s="48"/>
      <c r="E1706" s="48"/>
    </row>
    <row r="1707" spans="1:5" ht="30.75" customHeight="1" thickBot="1">
      <c r="A1707" s="47"/>
      <c r="B1707" s="48"/>
      <c r="C1707" s="49"/>
      <c r="D1707" s="48"/>
      <c r="E1707" s="48"/>
    </row>
    <row r="1708" spans="1:5" ht="30.75" customHeight="1" thickBot="1">
      <c r="A1708" s="47"/>
      <c r="B1708" s="48"/>
      <c r="C1708" s="49"/>
      <c r="D1708" s="48"/>
      <c r="E1708" s="48"/>
    </row>
    <row r="1709" spans="1:5" ht="30.75" customHeight="1" thickBot="1">
      <c r="A1709" s="47"/>
      <c r="B1709" s="48"/>
      <c r="C1709" s="49"/>
      <c r="D1709" s="48"/>
      <c r="E1709" s="48"/>
    </row>
    <row r="1710" spans="1:5" ht="30.75" customHeight="1" thickBot="1">
      <c r="A1710" s="47"/>
      <c r="B1710" s="48"/>
      <c r="C1710" s="49"/>
      <c r="D1710" s="48"/>
      <c r="E1710" s="48"/>
    </row>
    <row r="1711" spans="1:5" ht="30.75" customHeight="1" thickBot="1">
      <c r="A1711" s="47"/>
      <c r="B1711" s="48"/>
      <c r="C1711" s="49"/>
      <c r="D1711" s="48"/>
      <c r="E1711" s="48"/>
    </row>
    <row r="1712" spans="1:5" ht="30.75" customHeight="1" thickBot="1">
      <c r="A1712" s="47"/>
      <c r="B1712" s="48"/>
      <c r="C1712" s="49"/>
      <c r="D1712" s="48"/>
      <c r="E1712" s="48"/>
    </row>
    <row r="1713" spans="1:5" ht="30.75" customHeight="1" thickBot="1">
      <c r="A1713" s="47"/>
      <c r="B1713" s="48"/>
      <c r="C1713" s="49"/>
      <c r="D1713" s="48"/>
      <c r="E1713" s="48"/>
    </row>
    <row r="1714" spans="1:5" ht="30.75" customHeight="1" thickBot="1">
      <c r="A1714" s="47"/>
      <c r="B1714" s="48"/>
      <c r="C1714" s="49"/>
      <c r="D1714" s="48"/>
      <c r="E1714" s="48"/>
    </row>
    <row r="1715" spans="1:5" ht="30.75" customHeight="1" thickBot="1">
      <c r="A1715" s="47"/>
      <c r="B1715" s="48"/>
      <c r="C1715" s="49"/>
      <c r="D1715" s="48"/>
      <c r="E1715" s="48"/>
    </row>
    <row r="1716" spans="1:5" ht="30.75" customHeight="1" thickBot="1">
      <c r="A1716" s="47"/>
      <c r="B1716" s="48"/>
      <c r="C1716" s="49"/>
      <c r="D1716" s="48"/>
      <c r="E1716" s="48"/>
    </row>
    <row r="1717" spans="1:5" ht="30.75" customHeight="1" thickBot="1">
      <c r="A1717" s="47"/>
      <c r="B1717" s="48"/>
      <c r="C1717" s="49"/>
      <c r="D1717" s="48"/>
      <c r="E1717" s="48"/>
    </row>
    <row r="1718" spans="1:5" ht="30.75" customHeight="1" thickBot="1">
      <c r="A1718" s="47"/>
      <c r="B1718" s="48"/>
      <c r="C1718" s="49"/>
      <c r="D1718" s="48"/>
      <c r="E1718" s="48"/>
    </row>
    <row r="1719" spans="1:5" ht="30.75" customHeight="1" thickBot="1">
      <c r="A1719" s="47"/>
      <c r="B1719" s="48"/>
      <c r="C1719" s="49"/>
      <c r="D1719" s="48"/>
      <c r="E1719" s="48"/>
    </row>
    <row r="1720" spans="1:5" ht="30.75" customHeight="1" thickBot="1">
      <c r="A1720" s="47"/>
      <c r="B1720" s="48"/>
      <c r="C1720" s="49"/>
      <c r="D1720" s="48"/>
      <c r="E1720" s="48"/>
    </row>
    <row r="1721" spans="1:5" ht="30.75" customHeight="1" thickBot="1">
      <c r="A1721" s="47"/>
      <c r="B1721" s="48"/>
      <c r="C1721" s="49"/>
      <c r="D1721" s="48"/>
      <c r="E1721" s="48"/>
    </row>
    <row r="1722" spans="1:5" ht="30.75" customHeight="1" thickBot="1">
      <c r="A1722" s="47"/>
      <c r="B1722" s="48"/>
      <c r="C1722" s="49"/>
      <c r="D1722" s="48"/>
      <c r="E1722" s="48"/>
    </row>
    <row r="1723" spans="1:5" ht="30.75" customHeight="1" thickBot="1">
      <c r="A1723" s="47"/>
      <c r="B1723" s="48"/>
      <c r="C1723" s="49"/>
      <c r="D1723" s="48"/>
      <c r="E1723" s="48"/>
    </row>
    <row r="1724" spans="1:5" ht="30.75" customHeight="1" thickBot="1">
      <c r="A1724" s="47"/>
      <c r="B1724" s="48"/>
      <c r="C1724" s="49"/>
      <c r="D1724" s="48"/>
      <c r="E1724" s="48"/>
    </row>
    <row r="1725" spans="1:5" ht="30.75" customHeight="1" thickBot="1">
      <c r="A1725" s="47"/>
      <c r="B1725" s="48"/>
      <c r="C1725" s="49"/>
      <c r="D1725" s="48"/>
      <c r="E1725" s="48"/>
    </row>
    <row r="1726" spans="1:5" ht="30.75" customHeight="1" thickBot="1">
      <c r="A1726" s="47"/>
      <c r="B1726" s="48"/>
      <c r="C1726" s="49"/>
      <c r="D1726" s="48"/>
      <c r="E1726" s="48"/>
    </row>
    <row r="1727" spans="1:5" ht="30.75" customHeight="1" thickBot="1">
      <c r="A1727" s="47"/>
      <c r="B1727" s="48"/>
      <c r="C1727" s="49"/>
      <c r="D1727" s="48"/>
      <c r="E1727" s="48"/>
    </row>
    <row r="1728" spans="1:5" ht="30.75" customHeight="1" thickBot="1">
      <c r="A1728" s="47"/>
      <c r="B1728" s="48"/>
      <c r="C1728" s="49"/>
      <c r="D1728" s="48"/>
      <c r="E1728" s="48"/>
    </row>
    <row r="1729" spans="1:5" ht="30.75" customHeight="1" thickBot="1">
      <c r="A1729" s="47"/>
      <c r="B1729" s="48"/>
      <c r="C1729" s="49"/>
      <c r="D1729" s="48"/>
      <c r="E1729" s="48"/>
    </row>
    <row r="1730" spans="1:5" ht="30.75" customHeight="1" thickBot="1">
      <c r="A1730" s="47"/>
      <c r="B1730" s="48"/>
      <c r="C1730" s="49"/>
      <c r="D1730" s="48"/>
      <c r="E1730" s="48"/>
    </row>
    <row r="1731" spans="1:5" ht="30.75" customHeight="1" thickBot="1">
      <c r="A1731" s="47"/>
      <c r="B1731" s="48"/>
      <c r="C1731" s="49"/>
      <c r="D1731" s="48"/>
      <c r="E1731" s="48"/>
    </row>
    <row r="1732" spans="1:5" ht="30.75" customHeight="1" thickBot="1">
      <c r="A1732" s="47"/>
      <c r="B1732" s="48"/>
      <c r="C1732" s="49"/>
      <c r="D1732" s="48"/>
      <c r="E1732" s="48"/>
    </row>
    <row r="1733" spans="1:5" ht="30.75" customHeight="1" thickBot="1">
      <c r="A1733" s="47"/>
      <c r="B1733" s="48"/>
      <c r="C1733" s="49"/>
      <c r="D1733" s="48"/>
      <c r="E1733" s="48"/>
    </row>
    <row r="1734" spans="1:5" ht="30.75" customHeight="1" thickBot="1">
      <c r="A1734" s="47"/>
      <c r="B1734" s="48"/>
      <c r="C1734" s="49"/>
      <c r="D1734" s="48"/>
      <c r="E1734" s="48"/>
    </row>
    <row r="1735" spans="1:5" ht="30.75" customHeight="1" thickBot="1">
      <c r="A1735" s="47"/>
      <c r="B1735" s="48"/>
      <c r="C1735" s="49"/>
      <c r="D1735" s="48"/>
      <c r="E1735" s="48"/>
    </row>
    <row r="1736" spans="1:5" ht="30.75" customHeight="1" thickBot="1">
      <c r="A1736" s="47"/>
      <c r="B1736" s="48"/>
      <c r="C1736" s="49"/>
      <c r="D1736" s="48"/>
      <c r="E1736" s="48"/>
    </row>
    <row r="1737" spans="1:5" ht="30.75" customHeight="1" thickBot="1">
      <c r="A1737" s="47"/>
      <c r="B1737" s="48"/>
      <c r="C1737" s="49"/>
      <c r="D1737" s="48"/>
      <c r="E1737" s="48"/>
    </row>
    <row r="1738" spans="1:5" ht="30.75" customHeight="1" thickBot="1">
      <c r="A1738" s="47"/>
      <c r="B1738" s="48"/>
      <c r="C1738" s="49"/>
      <c r="D1738" s="48"/>
      <c r="E1738" s="48"/>
    </row>
    <row r="1739" spans="1:5" ht="30.75" customHeight="1" thickBot="1">
      <c r="A1739" s="47"/>
      <c r="B1739" s="48"/>
      <c r="C1739" s="49"/>
      <c r="D1739" s="48"/>
      <c r="E1739" s="48"/>
    </row>
    <row r="1740" spans="1:5" ht="30.75" customHeight="1" thickBot="1">
      <c r="A1740" s="47"/>
      <c r="B1740" s="48"/>
      <c r="C1740" s="49"/>
      <c r="D1740" s="48"/>
      <c r="E1740" s="48"/>
    </row>
    <row r="1741" spans="1:5" ht="30.75" customHeight="1" thickBot="1">
      <c r="A1741" s="47"/>
      <c r="B1741" s="48"/>
      <c r="C1741" s="49"/>
      <c r="D1741" s="48"/>
      <c r="E1741" s="48"/>
    </row>
    <row r="1742" spans="1:5" ht="30.75" customHeight="1" thickBot="1">
      <c r="A1742" s="47"/>
      <c r="B1742" s="48"/>
      <c r="C1742" s="49"/>
      <c r="D1742" s="48"/>
      <c r="E1742" s="48"/>
    </row>
    <row r="1743" spans="1:5" ht="30.75" customHeight="1" thickBot="1">
      <c r="A1743" s="47"/>
      <c r="B1743" s="48"/>
      <c r="C1743" s="49"/>
      <c r="D1743" s="48"/>
      <c r="E1743" s="48"/>
    </row>
    <row r="1744" spans="1:5" ht="30.75" customHeight="1" thickBot="1">
      <c r="A1744" s="47"/>
      <c r="B1744" s="48"/>
      <c r="C1744" s="49"/>
      <c r="D1744" s="48"/>
      <c r="E1744" s="48"/>
    </row>
    <row r="1745" spans="1:5" ht="30.75" customHeight="1" thickBot="1">
      <c r="A1745" s="47"/>
      <c r="B1745" s="48"/>
      <c r="C1745" s="49"/>
      <c r="D1745" s="48"/>
      <c r="E1745" s="48"/>
    </row>
    <row r="1746" spans="1:5" ht="30.75" customHeight="1" thickBot="1">
      <c r="A1746" s="47"/>
      <c r="B1746" s="48"/>
      <c r="C1746" s="49"/>
      <c r="D1746" s="48"/>
      <c r="E1746" s="48"/>
    </row>
    <row r="1747" spans="1:5" ht="30.75" customHeight="1" thickBot="1">
      <c r="A1747" s="47"/>
      <c r="B1747" s="48"/>
      <c r="C1747" s="49"/>
      <c r="D1747" s="48"/>
      <c r="E1747" s="48"/>
    </row>
    <row r="1748" spans="1:5" ht="30.75" customHeight="1" thickBot="1">
      <c r="A1748" s="47"/>
      <c r="B1748" s="48"/>
      <c r="C1748" s="49"/>
      <c r="D1748" s="48"/>
      <c r="E1748" s="48"/>
    </row>
    <row r="1749" spans="1:5" ht="30.75" customHeight="1" thickBot="1">
      <c r="A1749" s="47"/>
      <c r="B1749" s="48"/>
      <c r="C1749" s="49"/>
      <c r="D1749" s="48"/>
      <c r="E1749" s="48"/>
    </row>
    <row r="1750" spans="1:5" ht="30.75" customHeight="1" thickBot="1">
      <c r="A1750" s="47"/>
      <c r="B1750" s="48"/>
      <c r="C1750" s="49"/>
      <c r="D1750" s="48"/>
      <c r="E1750" s="48"/>
    </row>
    <row r="1751" spans="1:5" ht="30.75" customHeight="1" thickBot="1">
      <c r="A1751" s="47"/>
      <c r="B1751" s="48"/>
      <c r="C1751" s="49"/>
      <c r="D1751" s="48"/>
      <c r="E1751" s="48"/>
    </row>
    <row r="1752" spans="1:5" ht="30.75" customHeight="1" thickBot="1">
      <c r="A1752" s="47"/>
      <c r="B1752" s="48"/>
      <c r="C1752" s="49"/>
      <c r="D1752" s="48"/>
      <c r="E1752" s="48"/>
    </row>
    <row r="1753" spans="1:5" ht="30.75" customHeight="1" thickBot="1">
      <c r="A1753" s="47"/>
      <c r="B1753" s="48"/>
      <c r="C1753" s="49"/>
      <c r="D1753" s="48"/>
      <c r="E1753" s="48"/>
    </row>
    <row r="1754" spans="1:5" ht="30.75" customHeight="1" thickBot="1">
      <c r="A1754" s="47"/>
      <c r="B1754" s="48"/>
      <c r="C1754" s="49"/>
      <c r="D1754" s="48"/>
      <c r="E1754" s="48"/>
    </row>
    <row r="1755" spans="1:5" ht="30.75" customHeight="1" thickBot="1">
      <c r="A1755" s="47"/>
      <c r="B1755" s="48"/>
      <c r="C1755" s="49"/>
      <c r="D1755" s="48"/>
      <c r="E1755" s="48"/>
    </row>
    <row r="1756" spans="1:5" ht="30.75" customHeight="1" thickBot="1">
      <c r="A1756" s="47"/>
      <c r="B1756" s="48"/>
      <c r="C1756" s="49"/>
      <c r="D1756" s="48"/>
      <c r="E1756" s="48"/>
    </row>
    <row r="1757" spans="1:5" ht="30.75" customHeight="1" thickBot="1">
      <c r="A1757" s="47"/>
      <c r="B1757" s="48"/>
      <c r="C1757" s="49"/>
      <c r="D1757" s="48"/>
      <c r="E1757" s="48"/>
    </row>
    <row r="1758" spans="1:5" ht="30.75" customHeight="1" thickBot="1">
      <c r="A1758" s="47"/>
      <c r="B1758" s="48"/>
      <c r="C1758" s="49"/>
      <c r="D1758" s="48"/>
      <c r="E1758" s="48"/>
    </row>
    <row r="1759" spans="1:5" ht="30.75" customHeight="1" thickBot="1">
      <c r="A1759" s="47"/>
      <c r="B1759" s="48"/>
      <c r="C1759" s="49"/>
      <c r="D1759" s="48"/>
      <c r="E1759" s="48"/>
    </row>
    <row r="1760" spans="1:5" ht="30.75" customHeight="1" thickBot="1">
      <c r="A1760" s="47"/>
      <c r="B1760" s="48"/>
      <c r="C1760" s="49"/>
      <c r="D1760" s="48"/>
      <c r="E1760" s="48"/>
    </row>
    <row r="1761" spans="1:5" ht="30.75" customHeight="1" thickBot="1">
      <c r="A1761" s="47"/>
      <c r="B1761" s="48"/>
      <c r="C1761" s="49"/>
      <c r="D1761" s="48"/>
      <c r="E1761" s="48"/>
    </row>
    <row r="1762" spans="1:5" ht="30.75" customHeight="1" thickBot="1">
      <c r="A1762" s="47"/>
      <c r="B1762" s="48"/>
      <c r="C1762" s="49"/>
      <c r="D1762" s="48"/>
      <c r="E1762" s="48"/>
    </row>
    <row r="1763" spans="1:5" ht="30.75" customHeight="1" thickBot="1">
      <c r="A1763" s="47"/>
      <c r="B1763" s="48"/>
      <c r="C1763" s="49"/>
      <c r="D1763" s="48"/>
      <c r="E1763" s="48"/>
    </row>
    <row r="1764" spans="1:5" ht="30.75" customHeight="1" thickBot="1">
      <c r="A1764" s="47"/>
      <c r="B1764" s="48"/>
      <c r="C1764" s="49"/>
      <c r="D1764" s="48"/>
      <c r="E1764" s="48"/>
    </row>
    <row r="1765" spans="1:5" ht="30.75" customHeight="1" thickBot="1">
      <c r="A1765" s="47"/>
      <c r="B1765" s="48"/>
      <c r="C1765" s="49"/>
      <c r="D1765" s="48"/>
      <c r="E1765" s="48"/>
    </row>
    <row r="1766" spans="1:5" ht="30.75" customHeight="1" thickBot="1">
      <c r="A1766" s="47"/>
      <c r="B1766" s="48"/>
      <c r="C1766" s="49"/>
      <c r="D1766" s="48"/>
      <c r="E1766" s="48"/>
    </row>
    <row r="1767" spans="1:5" ht="30.75" customHeight="1" thickBot="1">
      <c r="A1767" s="47"/>
      <c r="B1767" s="48"/>
      <c r="C1767" s="49"/>
      <c r="D1767" s="48"/>
      <c r="E1767" s="48"/>
    </row>
    <row r="1768" spans="1:5" ht="30.75" customHeight="1" thickBot="1">
      <c r="A1768" s="47"/>
      <c r="B1768" s="48"/>
      <c r="C1768" s="49"/>
      <c r="D1768" s="48"/>
      <c r="E1768" s="48"/>
    </row>
    <row r="1769" spans="1:5" ht="30.75" customHeight="1" thickBot="1">
      <c r="A1769" s="47"/>
      <c r="B1769" s="48"/>
      <c r="C1769" s="49"/>
      <c r="D1769" s="48"/>
      <c r="E1769" s="48"/>
    </row>
    <row r="1770" spans="1:5" ht="30.75" customHeight="1" thickBot="1">
      <c r="A1770" s="47"/>
      <c r="B1770" s="48"/>
      <c r="C1770" s="49"/>
      <c r="D1770" s="48"/>
      <c r="E1770" s="48"/>
    </row>
    <row r="1771" spans="1:5" ht="30.75" customHeight="1" thickBot="1">
      <c r="A1771" s="47"/>
      <c r="B1771" s="48"/>
      <c r="C1771" s="49"/>
      <c r="D1771" s="48"/>
      <c r="E1771" s="48"/>
    </row>
    <row r="1772" spans="1:5" ht="30.75" customHeight="1" thickBot="1">
      <c r="A1772" s="47"/>
      <c r="B1772" s="48"/>
      <c r="C1772" s="49"/>
      <c r="D1772" s="48"/>
      <c r="E1772" s="48"/>
    </row>
    <row r="1773" spans="1:5" ht="30.75" customHeight="1" thickBot="1">
      <c r="A1773" s="47"/>
      <c r="B1773" s="48"/>
      <c r="C1773" s="49"/>
      <c r="D1773" s="48"/>
      <c r="E1773" s="48"/>
    </row>
    <row r="1774" spans="1:5" ht="30.75" customHeight="1" thickBot="1">
      <c r="A1774" s="47"/>
      <c r="B1774" s="48"/>
      <c r="C1774" s="49"/>
      <c r="D1774" s="48"/>
      <c r="E1774" s="48"/>
    </row>
    <row r="1775" spans="1:5" ht="30.75" customHeight="1" thickBot="1">
      <c r="A1775" s="47"/>
      <c r="B1775" s="48"/>
      <c r="C1775" s="49"/>
      <c r="D1775" s="48"/>
      <c r="E1775" s="48"/>
    </row>
    <row r="1776" spans="1:5" ht="30.75" customHeight="1" thickBot="1">
      <c r="A1776" s="47"/>
      <c r="B1776" s="48"/>
      <c r="C1776" s="49"/>
      <c r="D1776" s="48"/>
      <c r="E1776" s="48"/>
    </row>
    <row r="1777" spans="1:5" ht="30.75" customHeight="1" thickBot="1">
      <c r="A1777" s="47"/>
      <c r="B1777" s="48"/>
      <c r="C1777" s="49"/>
      <c r="D1777" s="48"/>
      <c r="E1777" s="48"/>
    </row>
    <row r="1778" spans="1:5" ht="30.75" customHeight="1" thickBot="1">
      <c r="A1778" s="47"/>
      <c r="B1778" s="48"/>
      <c r="C1778" s="49"/>
      <c r="D1778" s="48"/>
      <c r="E1778" s="48"/>
    </row>
    <row r="1779" spans="1:5" ht="30.75" customHeight="1" thickBot="1">
      <c r="A1779" s="47"/>
      <c r="B1779" s="48"/>
      <c r="C1779" s="49"/>
      <c r="D1779" s="48"/>
      <c r="E1779" s="48"/>
    </row>
    <row r="1780" spans="1:5" ht="30.75" customHeight="1" thickBot="1">
      <c r="A1780" s="47"/>
      <c r="B1780" s="48"/>
      <c r="C1780" s="49"/>
      <c r="D1780" s="48"/>
      <c r="E1780" s="48"/>
    </row>
    <row r="1781" spans="1:5" ht="30.75" customHeight="1" thickBot="1">
      <c r="A1781" s="47"/>
      <c r="B1781" s="48"/>
      <c r="C1781" s="49"/>
      <c r="D1781" s="48"/>
      <c r="E1781" s="48"/>
    </row>
    <row r="1782" spans="1:5" ht="30.75" customHeight="1" thickBot="1">
      <c r="A1782" s="47"/>
      <c r="B1782" s="48"/>
      <c r="C1782" s="49"/>
      <c r="D1782" s="48"/>
      <c r="E1782" s="48"/>
    </row>
    <row r="1783" spans="1:5" ht="30.75" customHeight="1" thickBot="1">
      <c r="A1783" s="47"/>
      <c r="B1783" s="48"/>
      <c r="C1783" s="49"/>
      <c r="D1783" s="48"/>
      <c r="E1783" s="48"/>
    </row>
    <row r="1784" spans="1:5" ht="30.75" customHeight="1" thickBot="1">
      <c r="A1784" s="47"/>
      <c r="B1784" s="48"/>
      <c r="C1784" s="49"/>
      <c r="D1784" s="48"/>
      <c r="E1784" s="48"/>
    </row>
    <row r="1785" spans="1:5" ht="30.75" customHeight="1" thickBot="1">
      <c r="A1785" s="47"/>
      <c r="B1785" s="48"/>
      <c r="C1785" s="49"/>
      <c r="D1785" s="48"/>
      <c r="E1785" s="48"/>
    </row>
    <row r="1786" spans="1:5" ht="30.75" customHeight="1" thickBot="1">
      <c r="A1786" s="47"/>
      <c r="B1786" s="48"/>
      <c r="C1786" s="49"/>
      <c r="D1786" s="48"/>
      <c r="E1786" s="48"/>
    </row>
    <row r="1787" spans="1:5" ht="30.75" customHeight="1" thickBot="1">
      <c r="A1787" s="47"/>
      <c r="B1787" s="48"/>
      <c r="C1787" s="49"/>
      <c r="D1787" s="48"/>
      <c r="E1787" s="48"/>
    </row>
    <row r="1788" spans="1:5" ht="30.75" customHeight="1" thickBot="1">
      <c r="A1788" s="47"/>
      <c r="B1788" s="48"/>
      <c r="C1788" s="49"/>
      <c r="D1788" s="48"/>
      <c r="E1788" s="48"/>
    </row>
    <row r="1789" spans="1:5" ht="30.75" customHeight="1" thickBot="1">
      <c r="A1789" s="47"/>
      <c r="B1789" s="48"/>
      <c r="C1789" s="49"/>
      <c r="D1789" s="48"/>
      <c r="E1789" s="48"/>
    </row>
    <row r="1790" spans="1:5" ht="30.75" customHeight="1" thickBot="1">
      <c r="A1790" s="47"/>
      <c r="B1790" s="48"/>
      <c r="C1790" s="49"/>
      <c r="D1790" s="48"/>
      <c r="E1790" s="48"/>
    </row>
    <row r="1791" spans="1:5" ht="30.75" customHeight="1" thickBot="1">
      <c r="A1791" s="47"/>
      <c r="B1791" s="48"/>
      <c r="C1791" s="49"/>
      <c r="D1791" s="48"/>
      <c r="E1791" s="48"/>
    </row>
    <row r="1792" spans="1:5" ht="30.75" customHeight="1" thickBot="1">
      <c r="A1792" s="47"/>
      <c r="B1792" s="48"/>
      <c r="C1792" s="49"/>
      <c r="D1792" s="48"/>
      <c r="E1792" s="48"/>
    </row>
    <row r="1793" spans="1:5" ht="30.75" customHeight="1" thickBot="1">
      <c r="A1793" s="47"/>
      <c r="B1793" s="48"/>
      <c r="C1793" s="49"/>
      <c r="D1793" s="48"/>
      <c r="E1793" s="48"/>
    </row>
    <row r="1794" spans="1:5" ht="30.75" customHeight="1" thickBot="1">
      <c r="A1794" s="47"/>
      <c r="B1794" s="48"/>
      <c r="C1794" s="49"/>
      <c r="D1794" s="48"/>
      <c r="E1794" s="48"/>
    </row>
    <row r="1795" spans="1:5" ht="30.75" customHeight="1" thickBot="1">
      <c r="A1795" s="47"/>
      <c r="B1795" s="48"/>
      <c r="C1795" s="49"/>
      <c r="D1795" s="48"/>
      <c r="E1795" s="48"/>
    </row>
    <row r="1796" spans="1:5" ht="30.75" customHeight="1" thickBot="1">
      <c r="A1796" s="47"/>
      <c r="B1796" s="48"/>
      <c r="C1796" s="49"/>
      <c r="D1796" s="48"/>
      <c r="E1796" s="48"/>
    </row>
    <row r="1797" spans="1:5" ht="30.75" customHeight="1" thickBot="1">
      <c r="A1797" s="47"/>
      <c r="B1797" s="48"/>
      <c r="C1797" s="49"/>
      <c r="D1797" s="48"/>
      <c r="E1797" s="48"/>
    </row>
    <row r="1798" spans="1:5" ht="30.75" customHeight="1" thickBot="1">
      <c r="A1798" s="47"/>
      <c r="B1798" s="48"/>
      <c r="C1798" s="49"/>
      <c r="D1798" s="48"/>
      <c r="E1798" s="48"/>
    </row>
    <row r="1799" spans="1:5" ht="30.75" customHeight="1" thickBot="1">
      <c r="A1799" s="47"/>
      <c r="B1799" s="48"/>
      <c r="C1799" s="49"/>
      <c r="D1799" s="48"/>
      <c r="E1799" s="48"/>
    </row>
    <row r="1800" spans="1:5" ht="30.75" customHeight="1" thickBot="1">
      <c r="A1800" s="47"/>
      <c r="B1800" s="48"/>
      <c r="C1800" s="49"/>
      <c r="D1800" s="48"/>
      <c r="E1800" s="48"/>
    </row>
    <row r="1801" spans="1:5" ht="30.75" customHeight="1" thickBot="1">
      <c r="A1801" s="47"/>
      <c r="B1801" s="48"/>
      <c r="C1801" s="49"/>
      <c r="D1801" s="48"/>
      <c r="E1801" s="48"/>
    </row>
    <row r="1802" spans="1:5" ht="30.75" customHeight="1" thickBot="1">
      <c r="A1802" s="47"/>
      <c r="B1802" s="48"/>
      <c r="C1802" s="49"/>
      <c r="D1802" s="48"/>
      <c r="E1802" s="48"/>
    </row>
    <row r="1803" spans="1:5" ht="30.75" customHeight="1" thickBot="1">
      <c r="A1803" s="47"/>
      <c r="B1803" s="48"/>
      <c r="C1803" s="49"/>
      <c r="D1803" s="48"/>
      <c r="E1803" s="48"/>
    </row>
    <row r="1804" spans="1:5" ht="30.75" customHeight="1" thickBot="1">
      <c r="A1804" s="47"/>
      <c r="B1804" s="48"/>
      <c r="C1804" s="49"/>
      <c r="D1804" s="48"/>
      <c r="E1804" s="48"/>
    </row>
    <row r="1805" spans="1:5" ht="30.75" customHeight="1" thickBot="1">
      <c r="A1805" s="47"/>
      <c r="B1805" s="48"/>
      <c r="C1805" s="49"/>
      <c r="D1805" s="48"/>
      <c r="E1805" s="48"/>
    </row>
    <row r="1806" spans="1:5" ht="30.75" customHeight="1" thickBot="1">
      <c r="A1806" s="47"/>
      <c r="B1806" s="48"/>
      <c r="C1806" s="49"/>
      <c r="D1806" s="48"/>
      <c r="E1806" s="48"/>
    </row>
    <row r="1807" spans="1:5" ht="30.75" customHeight="1" thickBot="1">
      <c r="A1807" s="47"/>
      <c r="B1807" s="48"/>
      <c r="C1807" s="49"/>
      <c r="D1807" s="48"/>
      <c r="E1807" s="48"/>
    </row>
    <row r="1808" spans="1:5" ht="30.75" customHeight="1" thickBot="1">
      <c r="A1808" s="47"/>
      <c r="B1808" s="48"/>
      <c r="C1808" s="49"/>
      <c r="D1808" s="48"/>
      <c r="E1808" s="48"/>
    </row>
    <row r="1809" spans="1:5" ht="30.75" customHeight="1" thickBot="1">
      <c r="A1809" s="47"/>
      <c r="B1809" s="48"/>
      <c r="C1809" s="49"/>
      <c r="D1809" s="48"/>
      <c r="E1809" s="48"/>
    </row>
    <row r="1810" spans="1:5" ht="30.75" customHeight="1" thickBot="1">
      <c r="A1810" s="47"/>
      <c r="B1810" s="48"/>
      <c r="C1810" s="49"/>
      <c r="D1810" s="48"/>
      <c r="E1810" s="48"/>
    </row>
    <row r="1811" spans="1:5" ht="30.75" customHeight="1" thickBot="1">
      <c r="A1811" s="47"/>
      <c r="B1811" s="48"/>
      <c r="C1811" s="49"/>
      <c r="D1811" s="48"/>
      <c r="E1811" s="48"/>
    </row>
    <row r="1812" spans="1:5" ht="30.75" customHeight="1" thickBot="1">
      <c r="A1812" s="47"/>
      <c r="B1812" s="48"/>
      <c r="C1812" s="49"/>
      <c r="D1812" s="48"/>
      <c r="E1812" s="48"/>
    </row>
    <row r="1813" spans="1:5" ht="30.75" customHeight="1" thickBot="1">
      <c r="A1813" s="47"/>
      <c r="B1813" s="48"/>
      <c r="C1813" s="49"/>
      <c r="D1813" s="48"/>
      <c r="E1813" s="48"/>
    </row>
    <row r="1814" spans="1:5" ht="30.75" customHeight="1" thickBot="1">
      <c r="A1814" s="47"/>
      <c r="B1814" s="48"/>
      <c r="C1814" s="49"/>
      <c r="D1814" s="48"/>
      <c r="E1814" s="48"/>
    </row>
    <row r="1815" spans="1:5" ht="30.75" customHeight="1" thickBot="1">
      <c r="A1815" s="47"/>
      <c r="B1815" s="48"/>
      <c r="C1815" s="49"/>
      <c r="D1815" s="48"/>
      <c r="E1815" s="48"/>
    </row>
    <row r="1816" spans="1:5" ht="30.75" customHeight="1" thickBot="1">
      <c r="A1816" s="47"/>
      <c r="B1816" s="48"/>
      <c r="C1816" s="49"/>
      <c r="D1816" s="48"/>
      <c r="E1816" s="48"/>
    </row>
    <row r="1817" spans="1:5" ht="30.75" customHeight="1" thickBot="1">
      <c r="A1817" s="47"/>
      <c r="B1817" s="48"/>
      <c r="C1817" s="49"/>
      <c r="D1817" s="48"/>
      <c r="E1817" s="48"/>
    </row>
    <row r="1818" spans="1:5" ht="30.75" customHeight="1" thickBot="1">
      <c r="A1818" s="47"/>
      <c r="B1818" s="48"/>
      <c r="C1818" s="49"/>
      <c r="D1818" s="48"/>
      <c r="E1818" s="48"/>
    </row>
    <row r="1819" spans="1:5" ht="30.75" customHeight="1" thickBot="1">
      <c r="A1819" s="47"/>
      <c r="B1819" s="48"/>
      <c r="C1819" s="49"/>
      <c r="D1819" s="48"/>
      <c r="E1819" s="48"/>
    </row>
    <row r="1820" spans="1:5" ht="30.75" customHeight="1" thickBot="1">
      <c r="A1820" s="47"/>
      <c r="B1820" s="48"/>
      <c r="C1820" s="49"/>
      <c r="D1820" s="48"/>
      <c r="E1820" s="48"/>
    </row>
    <row r="1821" spans="1:5" ht="30.75" customHeight="1" thickBot="1">
      <c r="A1821" s="47"/>
      <c r="B1821" s="48"/>
      <c r="C1821" s="49"/>
      <c r="D1821" s="48"/>
      <c r="E1821" s="48"/>
    </row>
    <row r="1822" spans="1:5" ht="30.75" customHeight="1" thickBot="1">
      <c r="A1822" s="47"/>
      <c r="B1822" s="48"/>
      <c r="C1822" s="49"/>
      <c r="D1822" s="48"/>
      <c r="E1822" s="48"/>
    </row>
    <row r="1823" spans="1:5" ht="30.75" customHeight="1" thickBot="1">
      <c r="A1823" s="47"/>
      <c r="B1823" s="48"/>
      <c r="C1823" s="49"/>
      <c r="D1823" s="48"/>
      <c r="E1823" s="48"/>
    </row>
    <row r="1824" spans="1:5" ht="30.75" customHeight="1" thickBot="1">
      <c r="A1824" s="47"/>
      <c r="B1824" s="48"/>
      <c r="C1824" s="49"/>
      <c r="D1824" s="48"/>
      <c r="E1824" s="48"/>
    </row>
    <row r="1825" spans="1:5" ht="30.75" customHeight="1" thickBot="1">
      <c r="A1825" s="47"/>
      <c r="B1825" s="48"/>
      <c r="C1825" s="49"/>
      <c r="D1825" s="48"/>
      <c r="E1825" s="48"/>
    </row>
    <row r="1826" spans="1:5" ht="30.75" customHeight="1" thickBot="1">
      <c r="A1826" s="47"/>
      <c r="B1826" s="48"/>
      <c r="C1826" s="49"/>
      <c r="D1826" s="48"/>
      <c r="E1826" s="48"/>
    </row>
    <row r="1827" spans="1:5" ht="30.75" customHeight="1" thickBot="1">
      <c r="A1827" s="47"/>
      <c r="B1827" s="48"/>
      <c r="C1827" s="49"/>
      <c r="D1827" s="48"/>
      <c r="E1827" s="48"/>
    </row>
    <row r="1828" spans="1:5" ht="30.75" customHeight="1" thickBot="1">
      <c r="A1828" s="47"/>
      <c r="B1828" s="48"/>
      <c r="C1828" s="49"/>
      <c r="D1828" s="48"/>
      <c r="E1828" s="48"/>
    </row>
    <row r="1829" spans="1:5" ht="30.75" customHeight="1" thickBot="1">
      <c r="A1829" s="47"/>
      <c r="B1829" s="48"/>
      <c r="C1829" s="49"/>
      <c r="D1829" s="48"/>
      <c r="E1829" s="48"/>
    </row>
    <row r="1830" spans="1:5" ht="30.75" customHeight="1" thickBot="1">
      <c r="A1830" s="47"/>
      <c r="B1830" s="48"/>
      <c r="C1830" s="49"/>
      <c r="D1830" s="48"/>
      <c r="E1830" s="48"/>
    </row>
    <row r="1831" spans="1:5" ht="30.75" customHeight="1" thickBot="1">
      <c r="A1831" s="47"/>
      <c r="B1831" s="48"/>
      <c r="C1831" s="49"/>
      <c r="D1831" s="48"/>
      <c r="E1831" s="48"/>
    </row>
    <row r="1832" spans="1:5" ht="30.75" customHeight="1" thickBot="1">
      <c r="A1832" s="47"/>
      <c r="B1832" s="48"/>
      <c r="C1832" s="49"/>
      <c r="D1832" s="48"/>
      <c r="E1832" s="48"/>
    </row>
    <row r="1833" spans="1:5" ht="30.75" customHeight="1" thickBot="1">
      <c r="A1833" s="47"/>
      <c r="B1833" s="48"/>
      <c r="C1833" s="49"/>
      <c r="D1833" s="48"/>
      <c r="E1833" s="48"/>
    </row>
    <row r="1834" spans="1:5" ht="30.75" customHeight="1" thickBot="1">
      <c r="A1834" s="47"/>
      <c r="B1834" s="48"/>
      <c r="C1834" s="49"/>
      <c r="D1834" s="48"/>
      <c r="E1834" s="48"/>
    </row>
    <row r="1835" spans="1:5" ht="30.75" customHeight="1" thickBot="1">
      <c r="A1835" s="47"/>
      <c r="B1835" s="48"/>
      <c r="C1835" s="49"/>
      <c r="D1835" s="48"/>
      <c r="E1835" s="48"/>
    </row>
    <row r="1836" spans="1:5" ht="30.75" customHeight="1" thickBot="1">
      <c r="A1836" s="47"/>
      <c r="B1836" s="48"/>
      <c r="C1836" s="49"/>
      <c r="D1836" s="48"/>
      <c r="E1836" s="48"/>
    </row>
    <row r="1837" spans="1:5" ht="30.75" customHeight="1" thickBot="1">
      <c r="A1837" s="47"/>
      <c r="B1837" s="48"/>
      <c r="C1837" s="49"/>
      <c r="D1837" s="48"/>
      <c r="E1837" s="48"/>
    </row>
    <row r="1838" spans="1:5" ht="30.75" customHeight="1" thickBot="1">
      <c r="A1838" s="47"/>
      <c r="B1838" s="48"/>
      <c r="C1838" s="49"/>
      <c r="D1838" s="48"/>
      <c r="E1838" s="48"/>
    </row>
    <row r="1839" spans="1:5" ht="30.75" customHeight="1" thickBot="1">
      <c r="A1839" s="47"/>
      <c r="B1839" s="48"/>
      <c r="C1839" s="49"/>
      <c r="D1839" s="48"/>
      <c r="E1839" s="48"/>
    </row>
    <row r="1840" spans="1:5" ht="30.75" customHeight="1" thickBot="1">
      <c r="A1840" s="47"/>
      <c r="B1840" s="48"/>
      <c r="C1840" s="49"/>
      <c r="D1840" s="48"/>
      <c r="E1840" s="48"/>
    </row>
    <row r="1841" spans="1:5" ht="30.75" customHeight="1" thickBot="1">
      <c r="A1841" s="47"/>
      <c r="B1841" s="48"/>
      <c r="C1841" s="49"/>
      <c r="D1841" s="48"/>
      <c r="E1841" s="48"/>
    </row>
    <row r="1842" spans="1:5" ht="30.75" customHeight="1" thickBot="1">
      <c r="A1842" s="47"/>
      <c r="B1842" s="48"/>
      <c r="C1842" s="49"/>
      <c r="D1842" s="48"/>
      <c r="E1842" s="48"/>
    </row>
    <row r="1843" spans="1:5" ht="30.75" customHeight="1" thickBot="1">
      <c r="A1843" s="47"/>
      <c r="B1843" s="48"/>
      <c r="C1843" s="49"/>
      <c r="D1843" s="48"/>
      <c r="E1843" s="48"/>
    </row>
    <row r="1844" spans="1:5" ht="30.75" customHeight="1" thickBot="1">
      <c r="A1844" s="47"/>
      <c r="B1844" s="48"/>
      <c r="C1844" s="49"/>
      <c r="D1844" s="48"/>
      <c r="E1844" s="48"/>
    </row>
    <row r="1845" spans="1:5" ht="30.75" customHeight="1" thickBot="1">
      <c r="A1845" s="47"/>
      <c r="B1845" s="48"/>
      <c r="C1845" s="49"/>
      <c r="D1845" s="48"/>
      <c r="E1845" s="48"/>
    </row>
    <row r="1846" spans="1:5" ht="30.75" customHeight="1" thickBot="1">
      <c r="A1846" s="47"/>
      <c r="B1846" s="48"/>
      <c r="C1846" s="49"/>
      <c r="D1846" s="48"/>
      <c r="E1846" s="48"/>
    </row>
    <row r="1847" spans="1:5" ht="30.75" customHeight="1" thickBot="1">
      <c r="A1847" s="47"/>
      <c r="B1847" s="48"/>
      <c r="C1847" s="49"/>
      <c r="D1847" s="48"/>
      <c r="E1847" s="48"/>
    </row>
    <row r="1848" spans="1:5" ht="30.75" customHeight="1" thickBot="1">
      <c r="A1848" s="47"/>
      <c r="B1848" s="48"/>
      <c r="C1848" s="49"/>
      <c r="D1848" s="48"/>
      <c r="E1848" s="48"/>
    </row>
    <row r="1849" spans="1:5" ht="30.75" customHeight="1" thickBot="1">
      <c r="A1849" s="47"/>
      <c r="B1849" s="48"/>
      <c r="C1849" s="49"/>
      <c r="D1849" s="48"/>
      <c r="E1849" s="48"/>
    </row>
    <row r="1850" spans="1:5" ht="30.75" customHeight="1" thickBot="1">
      <c r="A1850" s="47"/>
      <c r="B1850" s="48"/>
      <c r="C1850" s="49"/>
      <c r="D1850" s="48"/>
      <c r="E1850" s="48"/>
    </row>
    <row r="1851" spans="1:5" ht="30.75" customHeight="1" thickBot="1">
      <c r="A1851" s="47"/>
      <c r="B1851" s="48"/>
      <c r="C1851" s="49"/>
      <c r="D1851" s="48"/>
      <c r="E1851" s="48"/>
    </row>
    <row r="1852" spans="1:5" ht="30.75" customHeight="1" thickBot="1">
      <c r="A1852" s="47"/>
      <c r="B1852" s="48"/>
      <c r="C1852" s="49"/>
      <c r="D1852" s="48"/>
      <c r="E1852" s="48"/>
    </row>
    <row r="1853" spans="1:5" ht="30.75" customHeight="1" thickBot="1">
      <c r="A1853" s="47"/>
      <c r="B1853" s="48"/>
      <c r="C1853" s="49"/>
      <c r="D1853" s="48"/>
      <c r="E1853" s="48"/>
    </row>
    <row r="1854" spans="1:5" ht="30.75" customHeight="1" thickBot="1">
      <c r="A1854" s="47"/>
      <c r="B1854" s="48"/>
      <c r="C1854" s="49"/>
      <c r="D1854" s="48"/>
      <c r="E1854" s="48"/>
    </row>
    <row r="1855" spans="1:5" ht="30.75" customHeight="1" thickBot="1">
      <c r="A1855" s="47"/>
      <c r="B1855" s="48"/>
      <c r="C1855" s="49"/>
      <c r="D1855" s="48"/>
      <c r="E1855" s="48"/>
    </row>
    <row r="1856" spans="1:5" ht="30.75" customHeight="1" thickBot="1">
      <c r="A1856" s="47"/>
      <c r="B1856" s="48"/>
      <c r="C1856" s="49"/>
      <c r="D1856" s="48"/>
      <c r="E1856" s="48"/>
    </row>
    <row r="1857" spans="1:5" ht="30.75" customHeight="1" thickBot="1">
      <c r="A1857" s="47"/>
      <c r="B1857" s="48"/>
      <c r="C1857" s="49"/>
      <c r="D1857" s="48"/>
      <c r="E1857" s="48"/>
    </row>
    <row r="1858" spans="1:5" ht="30.75" customHeight="1" thickBot="1">
      <c r="A1858" s="47"/>
      <c r="B1858" s="48"/>
      <c r="C1858" s="49"/>
      <c r="D1858" s="48"/>
      <c r="E1858" s="48"/>
    </row>
    <row r="1859" spans="1:5" ht="30.75" customHeight="1" thickBot="1">
      <c r="A1859" s="47"/>
      <c r="B1859" s="48"/>
      <c r="C1859" s="49"/>
      <c r="D1859" s="48"/>
      <c r="E1859" s="48"/>
    </row>
    <row r="1860" spans="1:5" ht="30.75" customHeight="1" thickBot="1">
      <c r="A1860" s="47"/>
      <c r="B1860" s="48"/>
      <c r="C1860" s="49"/>
      <c r="D1860" s="48"/>
      <c r="E1860" s="48"/>
    </row>
    <row r="1861" spans="1:5" ht="30.75" customHeight="1" thickBot="1">
      <c r="A1861" s="47"/>
      <c r="B1861" s="48"/>
      <c r="C1861" s="49"/>
      <c r="D1861" s="48"/>
      <c r="E1861" s="48"/>
    </row>
    <row r="1862" spans="1:5" ht="30.75" customHeight="1" thickBot="1">
      <c r="A1862" s="47"/>
      <c r="B1862" s="48"/>
      <c r="C1862" s="49"/>
      <c r="D1862" s="48"/>
      <c r="E1862" s="48"/>
    </row>
    <row r="1863" spans="1:5" ht="30.75" customHeight="1" thickBot="1">
      <c r="A1863" s="47"/>
      <c r="B1863" s="48"/>
      <c r="C1863" s="49"/>
      <c r="D1863" s="48"/>
      <c r="E1863" s="48"/>
    </row>
    <row r="1864" spans="1:5" ht="30.75" customHeight="1" thickBot="1">
      <c r="A1864" s="47"/>
      <c r="B1864" s="48"/>
      <c r="C1864" s="49"/>
      <c r="D1864" s="48"/>
      <c r="E1864" s="48"/>
    </row>
    <row r="1865" spans="1:5" ht="30.75" customHeight="1" thickBot="1">
      <c r="A1865" s="47"/>
      <c r="B1865" s="48"/>
      <c r="C1865" s="49"/>
      <c r="D1865" s="48"/>
      <c r="E1865" s="48"/>
    </row>
    <row r="1866" spans="1:5" ht="30.75" customHeight="1" thickBot="1">
      <c r="A1866" s="47"/>
      <c r="B1866" s="48"/>
      <c r="C1866" s="49"/>
      <c r="D1866" s="48"/>
      <c r="E1866" s="48"/>
    </row>
    <row r="1867" spans="1:5" ht="30.75" customHeight="1" thickBot="1">
      <c r="A1867" s="47"/>
      <c r="B1867" s="48"/>
      <c r="C1867" s="49"/>
      <c r="D1867" s="48"/>
      <c r="E1867" s="48"/>
    </row>
    <row r="1868" spans="1:5" ht="30.75" customHeight="1" thickBot="1">
      <c r="A1868" s="47"/>
      <c r="B1868" s="48"/>
      <c r="C1868" s="49"/>
      <c r="D1868" s="48"/>
      <c r="E1868" s="48"/>
    </row>
    <row r="1869" spans="1:5" ht="30.75" customHeight="1" thickBot="1">
      <c r="A1869" s="47"/>
      <c r="B1869" s="48"/>
      <c r="C1869" s="49"/>
      <c r="D1869" s="48"/>
      <c r="E1869" s="48"/>
    </row>
    <row r="1870" spans="1:5" ht="30.75" customHeight="1" thickBot="1">
      <c r="A1870" s="47"/>
      <c r="B1870" s="48"/>
      <c r="C1870" s="49"/>
      <c r="D1870" s="48"/>
      <c r="E1870" s="48"/>
    </row>
    <row r="1871" spans="1:5" ht="30.75" customHeight="1" thickBot="1">
      <c r="A1871" s="47"/>
      <c r="B1871" s="48"/>
      <c r="C1871" s="49"/>
      <c r="D1871" s="48"/>
      <c r="E1871" s="48"/>
    </row>
    <row r="1872" spans="1:5" ht="30.75" customHeight="1" thickBot="1">
      <c r="A1872" s="47"/>
      <c r="B1872" s="48"/>
      <c r="C1872" s="49"/>
      <c r="D1872" s="48"/>
      <c r="E1872" s="48"/>
    </row>
    <row r="1873" spans="1:5" ht="30.75" customHeight="1" thickBot="1">
      <c r="A1873" s="47"/>
      <c r="B1873" s="48"/>
      <c r="C1873" s="49"/>
      <c r="D1873" s="48"/>
      <c r="E1873" s="48"/>
    </row>
    <row r="1874" spans="1:5" ht="30.75" customHeight="1" thickBot="1">
      <c r="A1874" s="47"/>
      <c r="B1874" s="48"/>
      <c r="C1874" s="49"/>
      <c r="D1874" s="48"/>
      <c r="E1874" s="48"/>
    </row>
    <row r="1875" spans="1:5" ht="30.75" customHeight="1" thickBot="1">
      <c r="A1875" s="47"/>
      <c r="B1875" s="48"/>
      <c r="C1875" s="49"/>
      <c r="D1875" s="48"/>
      <c r="E1875" s="48"/>
    </row>
    <row r="1876" spans="1:5" ht="30.75" customHeight="1" thickBot="1">
      <c r="A1876" s="47"/>
      <c r="B1876" s="48"/>
      <c r="C1876" s="49"/>
      <c r="D1876" s="48"/>
      <c r="E1876" s="48"/>
    </row>
    <row r="1877" spans="1:5" ht="30.75" customHeight="1" thickBot="1">
      <c r="A1877" s="47"/>
      <c r="B1877" s="48"/>
      <c r="C1877" s="49"/>
      <c r="D1877" s="48"/>
      <c r="E1877" s="48"/>
    </row>
    <row r="1878" spans="1:5" ht="30.75" customHeight="1" thickBot="1">
      <c r="A1878" s="47"/>
      <c r="B1878" s="48"/>
      <c r="C1878" s="49"/>
      <c r="D1878" s="48"/>
      <c r="E1878" s="48"/>
    </row>
    <row r="1879" spans="1:5" ht="30.75" customHeight="1" thickBot="1">
      <c r="A1879" s="47"/>
      <c r="B1879" s="48"/>
      <c r="C1879" s="49"/>
      <c r="D1879" s="48"/>
      <c r="E1879" s="48"/>
    </row>
    <row r="1880" spans="1:5" ht="30.75" customHeight="1" thickBot="1">
      <c r="A1880" s="47"/>
      <c r="B1880" s="48"/>
      <c r="C1880" s="49"/>
      <c r="D1880" s="48"/>
      <c r="E1880" s="48"/>
    </row>
    <row r="1881" spans="1:5" ht="30.75" customHeight="1" thickBot="1">
      <c r="A1881" s="47"/>
      <c r="B1881" s="48"/>
      <c r="C1881" s="49"/>
      <c r="D1881" s="48"/>
      <c r="E1881" s="48"/>
    </row>
    <row r="1882" spans="1:5" ht="30.75" customHeight="1" thickBot="1">
      <c r="A1882" s="47"/>
      <c r="B1882" s="48"/>
      <c r="C1882" s="49"/>
      <c r="D1882" s="48"/>
      <c r="E1882" s="48"/>
    </row>
    <row r="1883" spans="1:5" ht="30.75" customHeight="1" thickBot="1">
      <c r="A1883" s="47"/>
      <c r="B1883" s="48"/>
      <c r="C1883" s="49"/>
      <c r="D1883" s="48"/>
      <c r="E1883" s="48"/>
    </row>
    <row r="1884" spans="1:5" ht="30.75" customHeight="1" thickBot="1">
      <c r="A1884" s="47"/>
      <c r="B1884" s="48"/>
      <c r="C1884" s="49"/>
      <c r="D1884" s="48"/>
      <c r="E1884" s="48"/>
    </row>
    <row r="1885" spans="1:5" ht="30.75" customHeight="1" thickBot="1">
      <c r="A1885" s="47"/>
      <c r="B1885" s="48"/>
      <c r="C1885" s="49"/>
      <c r="D1885" s="48"/>
      <c r="E1885" s="48"/>
    </row>
    <row r="1886" spans="1:5" ht="30.75" customHeight="1" thickBot="1">
      <c r="A1886" s="47"/>
      <c r="B1886" s="48"/>
      <c r="C1886" s="49"/>
      <c r="D1886" s="48"/>
      <c r="E1886" s="48"/>
    </row>
    <row r="1887" spans="1:5" ht="30.75" customHeight="1" thickBot="1">
      <c r="A1887" s="47"/>
      <c r="B1887" s="48"/>
      <c r="C1887" s="49"/>
      <c r="D1887" s="48"/>
      <c r="E1887" s="48"/>
    </row>
    <row r="1888" spans="1:5" ht="30.75" customHeight="1" thickBot="1">
      <c r="A1888" s="47"/>
      <c r="B1888" s="48"/>
      <c r="C1888" s="49"/>
      <c r="D1888" s="48"/>
      <c r="E1888" s="48"/>
    </row>
    <row r="1889" spans="1:5" ht="30.75" customHeight="1" thickBot="1">
      <c r="A1889" s="47"/>
      <c r="B1889" s="48"/>
      <c r="C1889" s="49"/>
      <c r="D1889" s="48"/>
      <c r="E1889" s="48"/>
    </row>
    <row r="1890" spans="1:5" ht="30.75" customHeight="1" thickBot="1">
      <c r="A1890" s="47"/>
      <c r="B1890" s="48"/>
      <c r="C1890" s="49"/>
      <c r="D1890" s="48"/>
      <c r="E1890" s="48"/>
    </row>
    <row r="1891" spans="1:5" ht="30.75" customHeight="1" thickBot="1">
      <c r="A1891" s="47"/>
      <c r="B1891" s="48"/>
      <c r="C1891" s="49"/>
      <c r="D1891" s="48"/>
      <c r="E1891" s="48"/>
    </row>
    <row r="1892" spans="1:5" ht="30.75" customHeight="1" thickBot="1">
      <c r="A1892" s="47"/>
      <c r="B1892" s="48"/>
      <c r="C1892" s="49"/>
      <c r="D1892" s="48"/>
      <c r="E1892" s="48"/>
    </row>
    <row r="1893" spans="1:5" ht="30.75" customHeight="1" thickBot="1">
      <c r="A1893" s="47"/>
      <c r="B1893" s="48"/>
      <c r="C1893" s="49"/>
      <c r="D1893" s="48"/>
      <c r="E1893" s="48"/>
    </row>
    <row r="1894" spans="1:5" ht="30.75" customHeight="1" thickBot="1">
      <c r="A1894" s="47"/>
      <c r="B1894" s="48"/>
      <c r="C1894" s="49"/>
      <c r="D1894" s="48"/>
      <c r="E1894" s="48"/>
    </row>
    <row r="1895" spans="1:5" ht="30.75" customHeight="1" thickBot="1">
      <c r="A1895" s="47"/>
      <c r="B1895" s="48"/>
      <c r="C1895" s="49"/>
      <c r="D1895" s="48"/>
      <c r="E1895" s="48"/>
    </row>
    <row r="1896" spans="1:5" ht="30.75" customHeight="1" thickBot="1">
      <c r="A1896" s="47"/>
      <c r="B1896" s="48"/>
      <c r="C1896" s="49"/>
      <c r="D1896" s="48"/>
      <c r="E1896" s="48"/>
    </row>
    <row r="1897" spans="1:5" ht="30.75" customHeight="1" thickBot="1">
      <c r="A1897" s="47"/>
      <c r="B1897" s="48"/>
      <c r="C1897" s="49"/>
      <c r="D1897" s="48"/>
      <c r="E1897" s="48"/>
    </row>
    <row r="1898" spans="1:5" ht="30.75" customHeight="1" thickBot="1">
      <c r="A1898" s="47"/>
      <c r="B1898" s="48"/>
      <c r="C1898" s="49"/>
      <c r="D1898" s="48"/>
      <c r="E1898" s="48"/>
    </row>
    <row r="1899" spans="1:5" ht="30.75" customHeight="1" thickBot="1">
      <c r="A1899" s="47"/>
      <c r="B1899" s="48"/>
      <c r="C1899" s="49"/>
      <c r="D1899" s="48"/>
      <c r="E1899" s="48"/>
    </row>
    <row r="1900" spans="1:5" ht="30.75" customHeight="1" thickBot="1">
      <c r="A1900" s="47"/>
      <c r="B1900" s="48"/>
      <c r="C1900" s="49"/>
      <c r="D1900" s="48"/>
      <c r="E1900" s="48"/>
    </row>
    <row r="1901" spans="1:5" ht="30.75" customHeight="1" thickBot="1">
      <c r="A1901" s="47"/>
      <c r="B1901" s="48"/>
      <c r="C1901" s="49"/>
      <c r="D1901" s="48"/>
      <c r="E1901" s="48"/>
    </row>
    <row r="1902" spans="1:5" ht="30.75" customHeight="1" thickBot="1">
      <c r="A1902" s="47"/>
      <c r="B1902" s="48"/>
      <c r="C1902" s="49"/>
      <c r="D1902" s="48"/>
      <c r="E1902" s="48"/>
    </row>
    <row r="1903" spans="1:5" ht="30.75" customHeight="1" thickBot="1">
      <c r="A1903" s="47"/>
      <c r="B1903" s="48"/>
      <c r="C1903" s="49"/>
      <c r="D1903" s="48"/>
      <c r="E1903" s="48"/>
    </row>
    <row r="1904" spans="1:5" ht="30.75" customHeight="1" thickBot="1">
      <c r="A1904" s="47"/>
      <c r="B1904" s="48"/>
      <c r="C1904" s="49"/>
      <c r="D1904" s="48"/>
      <c r="E1904" s="48"/>
    </row>
    <row r="1905" spans="1:5" ht="30.75" customHeight="1" thickBot="1">
      <c r="A1905" s="47"/>
      <c r="B1905" s="48"/>
      <c r="C1905" s="49"/>
      <c r="D1905" s="48"/>
      <c r="E1905" s="48"/>
    </row>
    <row r="1906" spans="1:5" ht="30.75" customHeight="1" thickBot="1">
      <c r="A1906" s="47"/>
      <c r="B1906" s="48"/>
      <c r="C1906" s="49"/>
      <c r="D1906" s="48"/>
      <c r="E1906" s="48"/>
    </row>
    <row r="1907" spans="1:5" ht="30.75" customHeight="1" thickBot="1">
      <c r="A1907" s="47"/>
      <c r="B1907" s="48"/>
      <c r="C1907" s="49"/>
      <c r="D1907" s="48"/>
      <c r="E1907" s="48"/>
    </row>
    <row r="1908" spans="1:5" ht="30.75" customHeight="1" thickBot="1">
      <c r="A1908" s="47"/>
      <c r="B1908" s="48"/>
      <c r="C1908" s="49"/>
      <c r="D1908" s="48"/>
      <c r="E1908" s="48"/>
    </row>
    <row r="1909" spans="1:5" ht="30.75" customHeight="1" thickBot="1">
      <c r="A1909" s="47"/>
      <c r="B1909" s="48"/>
      <c r="C1909" s="49"/>
      <c r="D1909" s="48"/>
      <c r="E1909" s="48"/>
    </row>
    <row r="1910" spans="1:5" ht="30.75" customHeight="1" thickBot="1">
      <c r="A1910" s="47"/>
      <c r="B1910" s="48"/>
      <c r="C1910" s="49"/>
      <c r="D1910" s="48"/>
      <c r="E1910" s="48"/>
    </row>
    <row r="1911" spans="1:5" ht="30.75" customHeight="1" thickBot="1">
      <c r="A1911" s="47"/>
      <c r="B1911" s="48"/>
      <c r="C1911" s="49"/>
      <c r="D1911" s="48"/>
      <c r="E1911" s="48"/>
    </row>
    <row r="1912" spans="1:5" ht="30.75" customHeight="1" thickBot="1">
      <c r="A1912" s="47"/>
      <c r="B1912" s="48"/>
      <c r="C1912" s="49"/>
      <c r="D1912" s="48"/>
      <c r="E1912" s="48"/>
    </row>
    <row r="1913" spans="1:5" ht="30.75" customHeight="1" thickBot="1">
      <c r="A1913" s="47"/>
      <c r="B1913" s="48"/>
      <c r="C1913" s="49"/>
      <c r="D1913" s="48"/>
      <c r="E1913" s="48"/>
    </row>
    <row r="1914" spans="1:5" ht="30.75" customHeight="1" thickBot="1">
      <c r="A1914" s="47"/>
      <c r="B1914" s="48"/>
      <c r="C1914" s="49"/>
      <c r="D1914" s="48"/>
      <c r="E1914" s="48"/>
    </row>
    <row r="1915" spans="1:5" ht="30.75" customHeight="1" thickBot="1">
      <c r="A1915" s="47"/>
      <c r="B1915" s="48"/>
      <c r="C1915" s="49"/>
      <c r="D1915" s="48"/>
      <c r="E1915" s="48"/>
    </row>
    <row r="1916" spans="1:5" ht="30.75" customHeight="1" thickBot="1">
      <c r="A1916" s="47"/>
      <c r="B1916" s="48"/>
      <c r="C1916" s="49"/>
      <c r="D1916" s="48"/>
      <c r="E1916" s="48"/>
    </row>
    <row r="1917" spans="1:5" ht="30.75" customHeight="1" thickBot="1">
      <c r="A1917" s="47"/>
      <c r="B1917" s="48"/>
      <c r="C1917" s="49"/>
      <c r="D1917" s="48"/>
      <c r="E1917" s="48"/>
    </row>
    <row r="1918" spans="1:5" ht="30.75" customHeight="1" thickBot="1">
      <c r="A1918" s="47"/>
      <c r="B1918" s="48"/>
      <c r="C1918" s="49"/>
      <c r="D1918" s="48"/>
      <c r="E1918" s="48"/>
    </row>
    <row r="1919" spans="1:5" ht="30.75" customHeight="1" thickBot="1">
      <c r="A1919" s="47"/>
      <c r="B1919" s="48"/>
      <c r="C1919" s="49"/>
      <c r="D1919" s="48"/>
      <c r="E1919" s="48"/>
    </row>
    <row r="1920" spans="1:5" ht="30.75" customHeight="1" thickBot="1">
      <c r="A1920" s="47"/>
      <c r="B1920" s="48"/>
      <c r="C1920" s="49"/>
      <c r="D1920" s="48"/>
      <c r="E1920" s="48"/>
    </row>
    <row r="1921" spans="1:5" ht="30.75" customHeight="1" thickBot="1">
      <c r="A1921" s="47"/>
      <c r="B1921" s="48"/>
      <c r="C1921" s="49"/>
      <c r="D1921" s="48"/>
      <c r="E1921" s="48"/>
    </row>
    <row r="1922" spans="1:5" ht="30.75" customHeight="1" thickBot="1">
      <c r="A1922" s="47"/>
      <c r="B1922" s="48"/>
      <c r="C1922" s="49"/>
      <c r="D1922" s="48"/>
      <c r="E1922" s="48"/>
    </row>
    <row r="1923" spans="1:5" ht="30.75" customHeight="1" thickBot="1">
      <c r="A1923" s="47"/>
      <c r="B1923" s="48"/>
      <c r="C1923" s="49"/>
      <c r="D1923" s="48"/>
      <c r="E1923" s="48"/>
    </row>
    <row r="1924" spans="1:5" ht="30.75" customHeight="1" thickBot="1">
      <c r="A1924" s="47"/>
      <c r="B1924" s="48"/>
      <c r="C1924" s="49"/>
      <c r="D1924" s="48"/>
      <c r="E1924" s="48"/>
    </row>
    <row r="1925" spans="1:5" ht="30.75" customHeight="1" thickBot="1">
      <c r="A1925" s="47"/>
      <c r="B1925" s="48"/>
      <c r="C1925" s="49"/>
      <c r="D1925" s="48"/>
      <c r="E1925" s="48"/>
    </row>
    <row r="1926" spans="1:5" ht="30.75" customHeight="1" thickBot="1">
      <c r="A1926" s="47"/>
      <c r="B1926" s="48"/>
      <c r="C1926" s="49"/>
      <c r="D1926" s="48"/>
      <c r="E1926" s="48"/>
    </row>
    <row r="1927" spans="1:5" ht="30.75" customHeight="1" thickBot="1">
      <c r="A1927" s="47"/>
      <c r="B1927" s="48"/>
      <c r="C1927" s="49"/>
      <c r="D1927" s="48"/>
      <c r="E1927" s="48"/>
    </row>
    <row r="1928" spans="1:5" ht="30.75" customHeight="1" thickBot="1">
      <c r="A1928" s="47"/>
      <c r="B1928" s="48"/>
      <c r="C1928" s="49"/>
      <c r="D1928" s="48"/>
      <c r="E1928" s="48"/>
    </row>
    <row r="1929" spans="1:5" ht="30.75" customHeight="1" thickBot="1">
      <c r="A1929" s="47"/>
      <c r="B1929" s="48"/>
      <c r="C1929" s="49"/>
      <c r="D1929" s="48"/>
      <c r="E1929" s="48"/>
    </row>
    <row r="1930" spans="1:5" ht="30.75" customHeight="1" thickBot="1">
      <c r="A1930" s="47"/>
      <c r="B1930" s="48"/>
      <c r="C1930" s="49"/>
      <c r="D1930" s="48"/>
      <c r="E1930" s="48"/>
    </row>
    <row r="1931" spans="1:5" ht="30.75" customHeight="1" thickBot="1">
      <c r="A1931" s="47"/>
      <c r="B1931" s="48"/>
      <c r="C1931" s="49"/>
      <c r="D1931" s="48"/>
      <c r="E1931" s="48"/>
    </row>
    <row r="1932" spans="1:5" ht="30.75" customHeight="1" thickBot="1">
      <c r="A1932" s="47"/>
      <c r="B1932" s="48"/>
      <c r="C1932" s="49"/>
      <c r="D1932" s="48"/>
      <c r="E1932" s="48"/>
    </row>
    <row r="1933" spans="1:5" ht="30.75" customHeight="1" thickBot="1">
      <c r="A1933" s="47"/>
      <c r="B1933" s="48"/>
      <c r="C1933" s="49"/>
      <c r="D1933" s="48"/>
      <c r="E1933" s="48"/>
    </row>
    <row r="1934" spans="1:5" ht="30.75" customHeight="1" thickBot="1">
      <c r="A1934" s="47"/>
      <c r="B1934" s="48"/>
      <c r="C1934" s="49"/>
      <c r="D1934" s="48"/>
      <c r="E1934" s="48"/>
    </row>
    <row r="1935" spans="1:5" ht="30.75" customHeight="1" thickBot="1">
      <c r="A1935" s="47"/>
      <c r="B1935" s="48"/>
      <c r="C1935" s="49"/>
      <c r="D1935" s="48"/>
      <c r="E1935" s="48"/>
    </row>
    <row r="1936" spans="1:5" ht="30.75" customHeight="1" thickBot="1">
      <c r="A1936" s="47"/>
      <c r="B1936" s="48"/>
      <c r="C1936" s="49"/>
      <c r="D1936" s="48"/>
      <c r="E1936" s="48"/>
    </row>
    <row r="1937" spans="1:5" ht="30.75" customHeight="1" thickBot="1">
      <c r="A1937" s="47"/>
      <c r="B1937" s="48"/>
      <c r="C1937" s="49"/>
      <c r="D1937" s="48"/>
      <c r="E1937" s="48"/>
    </row>
    <row r="1938" spans="1:5" ht="30.75" customHeight="1" thickBot="1">
      <c r="A1938" s="47"/>
      <c r="B1938" s="48"/>
      <c r="C1938" s="49"/>
      <c r="D1938" s="48"/>
      <c r="E1938" s="48"/>
    </row>
    <row r="1939" spans="1:5" ht="30.75" customHeight="1" thickBot="1">
      <c r="A1939" s="47"/>
      <c r="B1939" s="48"/>
      <c r="C1939" s="49"/>
      <c r="D1939" s="48"/>
      <c r="E1939" s="48"/>
    </row>
    <row r="1940" spans="1:5" ht="30.75" customHeight="1" thickBot="1">
      <c r="A1940" s="47"/>
      <c r="B1940" s="48"/>
      <c r="C1940" s="49"/>
      <c r="D1940" s="48"/>
      <c r="E1940" s="48"/>
    </row>
    <row r="1941" spans="1:5" ht="30.75" customHeight="1" thickBot="1">
      <c r="A1941" s="47"/>
      <c r="B1941" s="48"/>
      <c r="C1941" s="49"/>
      <c r="D1941" s="48"/>
      <c r="E1941" s="48"/>
    </row>
    <row r="1942" spans="1:5" ht="30.75" customHeight="1" thickBot="1">
      <c r="A1942" s="47"/>
      <c r="B1942" s="48"/>
      <c r="C1942" s="49"/>
      <c r="D1942" s="48"/>
      <c r="E1942" s="48"/>
    </row>
    <row r="1943" spans="1:5" ht="30.75" customHeight="1" thickBot="1">
      <c r="A1943" s="47"/>
      <c r="B1943" s="48"/>
      <c r="C1943" s="49"/>
      <c r="D1943" s="48"/>
      <c r="E1943" s="48"/>
    </row>
    <row r="1944" spans="1:5" ht="30.75" customHeight="1" thickBot="1">
      <c r="A1944" s="47"/>
      <c r="B1944" s="48"/>
      <c r="C1944" s="49"/>
      <c r="D1944" s="48"/>
      <c r="E1944" s="48"/>
    </row>
    <row r="1945" spans="1:5" ht="30.75" customHeight="1" thickBot="1">
      <c r="A1945" s="47"/>
      <c r="B1945" s="48"/>
      <c r="C1945" s="49"/>
      <c r="D1945" s="48"/>
      <c r="E1945" s="48"/>
    </row>
    <row r="1946" spans="1:5" ht="30.75" customHeight="1" thickBot="1">
      <c r="A1946" s="47"/>
      <c r="B1946" s="48"/>
      <c r="C1946" s="49"/>
      <c r="D1946" s="48"/>
      <c r="E1946" s="48"/>
    </row>
    <row r="1947" spans="1:5" ht="30.75" customHeight="1" thickBot="1">
      <c r="A1947" s="47"/>
      <c r="B1947" s="48"/>
      <c r="C1947" s="49"/>
      <c r="D1947" s="48"/>
      <c r="E1947" s="48"/>
    </row>
    <row r="1948" spans="1:5" ht="30.75" customHeight="1" thickBot="1">
      <c r="A1948" s="47"/>
      <c r="B1948" s="48"/>
      <c r="C1948" s="49"/>
      <c r="D1948" s="48"/>
      <c r="E1948" s="48"/>
    </row>
    <row r="1949" spans="1:5" ht="30.75" customHeight="1" thickBot="1">
      <c r="A1949" s="47"/>
      <c r="B1949" s="48"/>
      <c r="C1949" s="49"/>
      <c r="D1949" s="48"/>
      <c r="E1949" s="48"/>
    </row>
    <row r="1950" spans="1:5" ht="30.75" customHeight="1" thickBot="1">
      <c r="A1950" s="47"/>
      <c r="B1950" s="48"/>
      <c r="C1950" s="49"/>
      <c r="D1950" s="48"/>
      <c r="E1950" s="48"/>
    </row>
    <row r="1951" spans="1:5" ht="30.75" customHeight="1" thickBot="1">
      <c r="A1951" s="47"/>
      <c r="B1951" s="48"/>
      <c r="C1951" s="49"/>
      <c r="D1951" s="48"/>
      <c r="E1951" s="48"/>
    </row>
    <row r="1952" spans="1:5" ht="30.75" customHeight="1" thickBot="1">
      <c r="A1952" s="47"/>
      <c r="B1952" s="48"/>
      <c r="C1952" s="49"/>
      <c r="D1952" s="48"/>
      <c r="E1952" s="48"/>
    </row>
    <row r="1953" spans="1:5" ht="30.75" customHeight="1" thickBot="1">
      <c r="A1953" s="47"/>
      <c r="B1953" s="48"/>
      <c r="C1953" s="49"/>
      <c r="D1953" s="48"/>
      <c r="E1953" s="48"/>
    </row>
    <row r="1954" spans="1:5" ht="30.75" customHeight="1" thickBot="1">
      <c r="A1954" s="47"/>
      <c r="B1954" s="48"/>
      <c r="C1954" s="49"/>
      <c r="D1954" s="48"/>
      <c r="E1954" s="48"/>
    </row>
    <row r="1955" spans="1:5" ht="30.75" customHeight="1" thickBot="1">
      <c r="A1955" s="47"/>
      <c r="B1955" s="48"/>
      <c r="C1955" s="49"/>
      <c r="D1955" s="48"/>
      <c r="E1955" s="48"/>
    </row>
    <row r="1956" spans="1:5" ht="30.75" customHeight="1" thickBot="1">
      <c r="A1956" s="47"/>
      <c r="B1956" s="48"/>
      <c r="C1956" s="49"/>
      <c r="D1956" s="48"/>
      <c r="E1956" s="48"/>
    </row>
    <row r="1957" spans="1:5" ht="30.75" customHeight="1" thickBot="1">
      <c r="A1957" s="47"/>
      <c r="B1957" s="48"/>
      <c r="C1957" s="49"/>
      <c r="D1957" s="48"/>
      <c r="E1957" s="48"/>
    </row>
    <row r="1958" spans="1:5" ht="30.75" customHeight="1" thickBot="1">
      <c r="A1958" s="47"/>
      <c r="B1958" s="48"/>
      <c r="C1958" s="49"/>
      <c r="D1958" s="48"/>
      <c r="E1958" s="48"/>
    </row>
    <row r="1959" spans="1:5" ht="30.75" customHeight="1" thickBot="1">
      <c r="A1959" s="47"/>
      <c r="B1959" s="48"/>
      <c r="C1959" s="49"/>
      <c r="D1959" s="48"/>
      <c r="E1959" s="48"/>
    </row>
    <row r="1960" spans="1:5" ht="30.75" customHeight="1" thickBot="1">
      <c r="A1960" s="47"/>
      <c r="B1960" s="48"/>
      <c r="C1960" s="49"/>
      <c r="D1960" s="48"/>
      <c r="E1960" s="48"/>
    </row>
    <row r="1961" spans="1:5" ht="30.75" customHeight="1" thickBot="1">
      <c r="A1961" s="47"/>
      <c r="B1961" s="48"/>
      <c r="C1961" s="49"/>
      <c r="D1961" s="48"/>
      <c r="E1961" s="48"/>
    </row>
    <row r="1962" spans="1:5" ht="30.75" customHeight="1" thickBot="1">
      <c r="A1962" s="47"/>
      <c r="B1962" s="48"/>
      <c r="C1962" s="49"/>
      <c r="D1962" s="48"/>
      <c r="E1962" s="48"/>
    </row>
    <row r="1963" spans="1:5" ht="30.75" customHeight="1" thickBot="1">
      <c r="A1963" s="47"/>
      <c r="B1963" s="48"/>
      <c r="C1963" s="49"/>
      <c r="D1963" s="48"/>
      <c r="E1963" s="48"/>
    </row>
    <row r="1964" spans="1:5" ht="30.75" customHeight="1" thickBot="1">
      <c r="A1964" s="47"/>
      <c r="B1964" s="48"/>
      <c r="C1964" s="49"/>
      <c r="D1964" s="48"/>
      <c r="E1964" s="48"/>
    </row>
    <row r="1965" spans="1:5" ht="30.75" customHeight="1" thickBot="1">
      <c r="A1965" s="47"/>
      <c r="B1965" s="48"/>
      <c r="C1965" s="49"/>
      <c r="D1965" s="48"/>
      <c r="E1965" s="48"/>
    </row>
    <row r="1966" spans="1:5" ht="30.75" customHeight="1" thickBot="1">
      <c r="A1966" s="47"/>
      <c r="B1966" s="48"/>
      <c r="C1966" s="49"/>
      <c r="D1966" s="48"/>
      <c r="E1966" s="48"/>
    </row>
    <row r="1967" spans="1:5" ht="30.75" customHeight="1" thickBot="1">
      <c r="A1967" s="47"/>
      <c r="B1967" s="48"/>
      <c r="C1967" s="49"/>
      <c r="D1967" s="48"/>
      <c r="E1967" s="48"/>
    </row>
    <row r="1968" spans="1:5" ht="30.75" customHeight="1" thickBot="1">
      <c r="A1968" s="47"/>
      <c r="B1968" s="48"/>
      <c r="C1968" s="49"/>
      <c r="D1968" s="48"/>
      <c r="E1968" s="48"/>
    </row>
    <row r="1969" spans="1:5" ht="30.75" customHeight="1" thickBot="1">
      <c r="A1969" s="47"/>
      <c r="B1969" s="48"/>
      <c r="C1969" s="49"/>
      <c r="D1969" s="48"/>
      <c r="E1969" s="48"/>
    </row>
    <row r="1970" spans="1:5" ht="30.75" customHeight="1" thickBot="1">
      <c r="A1970" s="47"/>
      <c r="B1970" s="48"/>
      <c r="C1970" s="49"/>
      <c r="D1970" s="48"/>
      <c r="E1970" s="48"/>
    </row>
    <row r="1971" spans="1:5" ht="30.75" customHeight="1" thickBot="1">
      <c r="A1971" s="47"/>
      <c r="B1971" s="48"/>
      <c r="C1971" s="49"/>
      <c r="D1971" s="48"/>
      <c r="E1971" s="48"/>
    </row>
    <row r="1972" spans="1:5" ht="30.75" customHeight="1" thickBot="1">
      <c r="A1972" s="47"/>
      <c r="B1972" s="48"/>
      <c r="C1972" s="49"/>
      <c r="D1972" s="48"/>
      <c r="E1972" s="48"/>
    </row>
    <row r="1973" spans="1:5" ht="30.75" customHeight="1" thickBot="1">
      <c r="A1973" s="47"/>
      <c r="B1973" s="48"/>
      <c r="C1973" s="49"/>
      <c r="D1973" s="48"/>
      <c r="E1973" s="48"/>
    </row>
    <row r="1974" spans="1:5" ht="30.75" customHeight="1" thickBot="1">
      <c r="A1974" s="47"/>
      <c r="B1974" s="48"/>
      <c r="C1974" s="49"/>
      <c r="D1974" s="48"/>
      <c r="E1974" s="48"/>
    </row>
    <row r="1975" spans="1:5" ht="30.75" customHeight="1" thickBot="1">
      <c r="A1975" s="47"/>
      <c r="B1975" s="48"/>
      <c r="C1975" s="49"/>
      <c r="D1975" s="48"/>
      <c r="E1975" s="48"/>
    </row>
    <row r="1976" spans="1:5" ht="30.75" customHeight="1" thickBot="1">
      <c r="A1976" s="47"/>
      <c r="B1976" s="48"/>
      <c r="C1976" s="49"/>
      <c r="D1976" s="48"/>
      <c r="E1976" s="48"/>
    </row>
    <row r="1977" spans="1:5" ht="30.75" customHeight="1" thickBot="1">
      <c r="A1977" s="47"/>
      <c r="B1977" s="48"/>
      <c r="C1977" s="49"/>
      <c r="D1977" s="48"/>
      <c r="E1977" s="48"/>
    </row>
    <row r="1978" spans="1:5" ht="30.75" customHeight="1" thickBot="1">
      <c r="A1978" s="47"/>
      <c r="B1978" s="48"/>
      <c r="C1978" s="49"/>
      <c r="D1978" s="48"/>
      <c r="E1978" s="48"/>
    </row>
    <row r="1979" spans="1:5" ht="30.75" customHeight="1" thickBot="1">
      <c r="A1979" s="47"/>
      <c r="B1979" s="48"/>
      <c r="C1979" s="49"/>
      <c r="D1979" s="48"/>
      <c r="E1979" s="48"/>
    </row>
    <row r="1980" spans="1:5" ht="30.75" customHeight="1" thickBot="1">
      <c r="A1980" s="47"/>
      <c r="B1980" s="48"/>
      <c r="C1980" s="49"/>
      <c r="D1980" s="48"/>
      <c r="E1980" s="48"/>
    </row>
    <row r="1981" spans="1:5" ht="30.75" customHeight="1" thickBot="1">
      <c r="A1981" s="47"/>
      <c r="B1981" s="48"/>
      <c r="C1981" s="49"/>
      <c r="D1981" s="48"/>
      <c r="E1981" s="48"/>
    </row>
    <row r="1982" spans="1:5" ht="30.75" customHeight="1" thickBot="1">
      <c r="A1982" s="47"/>
      <c r="B1982" s="48"/>
      <c r="C1982" s="49"/>
      <c r="D1982" s="48"/>
      <c r="E1982" s="48"/>
    </row>
    <row r="1983" spans="1:5" ht="30.75" customHeight="1" thickBot="1">
      <c r="A1983" s="47"/>
      <c r="B1983" s="48"/>
      <c r="C1983" s="49"/>
      <c r="D1983" s="48"/>
      <c r="E1983" s="48"/>
    </row>
    <row r="1984" spans="1:5" ht="30.75" customHeight="1" thickBot="1">
      <c r="A1984" s="47"/>
      <c r="B1984" s="48"/>
      <c r="C1984" s="49"/>
      <c r="D1984" s="48"/>
      <c r="E1984" s="48"/>
    </row>
    <row r="1985" spans="1:5" ht="30.75" customHeight="1" thickBot="1">
      <c r="A1985" s="47"/>
      <c r="B1985" s="48"/>
      <c r="C1985" s="49"/>
      <c r="D1985" s="48"/>
      <c r="E1985" s="48"/>
    </row>
    <row r="1986" spans="1:5" ht="30.75" customHeight="1" thickBot="1">
      <c r="A1986" s="47"/>
      <c r="B1986" s="48"/>
      <c r="C1986" s="49"/>
      <c r="D1986" s="48"/>
      <c r="E1986" s="48"/>
    </row>
    <row r="1987" spans="1:5" ht="30.75" customHeight="1" thickBot="1">
      <c r="A1987" s="47"/>
      <c r="B1987" s="48"/>
      <c r="C1987" s="49"/>
      <c r="D1987" s="48"/>
      <c r="E1987" s="48"/>
    </row>
    <row r="1988" spans="1:5" ht="30.75" customHeight="1" thickBot="1">
      <c r="A1988" s="47"/>
      <c r="B1988" s="48"/>
      <c r="C1988" s="49"/>
      <c r="D1988" s="48"/>
      <c r="E1988" s="48"/>
    </row>
    <row r="1989" spans="1:5" ht="30.75" customHeight="1" thickBot="1">
      <c r="A1989" s="47"/>
      <c r="B1989" s="48"/>
      <c r="C1989" s="49"/>
      <c r="D1989" s="48"/>
      <c r="E1989" s="48"/>
    </row>
    <row r="1990" spans="1:5" ht="30.75" customHeight="1" thickBot="1">
      <c r="A1990" s="47"/>
      <c r="B1990" s="48"/>
      <c r="C1990" s="49"/>
      <c r="D1990" s="48"/>
      <c r="E1990" s="48"/>
    </row>
    <row r="1991" spans="1:5" ht="30.75" customHeight="1" thickBot="1">
      <c r="A1991" s="47"/>
      <c r="B1991" s="48"/>
      <c r="C1991" s="49"/>
      <c r="D1991" s="48"/>
      <c r="E1991" s="48"/>
    </row>
    <row r="1992" spans="1:5" ht="30.75" customHeight="1" thickBot="1">
      <c r="A1992" s="47"/>
      <c r="B1992" s="48"/>
      <c r="C1992" s="49"/>
      <c r="D1992" s="48"/>
      <c r="E1992" s="48"/>
    </row>
    <row r="1993" spans="1:5" ht="30.75" customHeight="1" thickBot="1">
      <c r="A1993" s="47"/>
      <c r="B1993" s="48"/>
      <c r="C1993" s="49"/>
      <c r="D1993" s="48"/>
      <c r="E1993" s="48"/>
    </row>
    <row r="1994" spans="1:5" ht="30.75" customHeight="1" thickBot="1">
      <c r="A1994" s="47"/>
      <c r="B1994" s="48"/>
      <c r="C1994" s="49"/>
      <c r="D1994" s="48"/>
      <c r="E1994" s="48"/>
    </row>
    <row r="1995" spans="1:5" ht="30.75" customHeight="1" thickBot="1">
      <c r="A1995" s="47"/>
      <c r="B1995" s="48"/>
      <c r="C1995" s="49"/>
      <c r="D1995" s="48"/>
      <c r="E1995" s="48"/>
    </row>
    <row r="1996" spans="1:5" ht="30.75" customHeight="1" thickBot="1">
      <c r="A1996" s="47"/>
      <c r="B1996" s="48"/>
      <c r="C1996" s="49"/>
      <c r="D1996" s="48"/>
      <c r="E1996" s="48"/>
    </row>
    <row r="1997" spans="1:5" ht="30.75" customHeight="1" thickBot="1">
      <c r="A1997" s="47"/>
      <c r="B1997" s="48"/>
      <c r="C1997" s="49"/>
      <c r="D1997" s="48"/>
      <c r="E1997" s="48"/>
    </row>
    <row r="1998" spans="1:5" ht="30.75" customHeight="1" thickBot="1">
      <c r="A1998" s="47"/>
      <c r="B1998" s="48"/>
      <c r="C1998" s="49"/>
      <c r="D1998" s="48"/>
      <c r="E1998" s="48"/>
    </row>
    <row r="1999" spans="1:5" ht="30.75" customHeight="1" thickBot="1">
      <c r="A1999" s="47"/>
      <c r="B1999" s="48"/>
      <c r="C1999" s="49"/>
      <c r="D1999" s="48"/>
      <c r="E1999" s="48"/>
    </row>
    <row r="2000" spans="1:5" ht="30.75" customHeight="1" thickBot="1">
      <c r="A2000" s="47"/>
      <c r="B2000" s="48"/>
      <c r="C2000" s="49"/>
      <c r="D2000" s="48"/>
      <c r="E2000" s="48"/>
    </row>
    <row r="2001" spans="1:5" ht="30.75" customHeight="1" thickBot="1">
      <c r="A2001" s="47"/>
      <c r="B2001" s="48"/>
      <c r="C2001" s="49"/>
      <c r="D2001" s="48"/>
      <c r="E2001" s="48"/>
    </row>
    <row r="2002" spans="1:5" ht="30.75" customHeight="1" thickBot="1">
      <c r="A2002" s="47"/>
      <c r="B2002" s="48"/>
      <c r="C2002" s="49"/>
      <c r="D2002" s="48"/>
      <c r="E2002" s="48"/>
    </row>
    <row r="2003" spans="1:5" ht="30.75" customHeight="1" thickBot="1">
      <c r="A2003" s="47"/>
      <c r="B2003" s="48"/>
      <c r="C2003" s="49"/>
      <c r="D2003" s="48"/>
      <c r="E2003" s="48"/>
    </row>
    <row r="2004" spans="1:5" ht="30.75" customHeight="1" thickBot="1">
      <c r="A2004" s="47"/>
      <c r="B2004" s="48"/>
      <c r="C2004" s="49"/>
      <c r="D2004" s="48"/>
      <c r="E2004" s="48"/>
    </row>
  </sheetData>
  <sheetProtection password="F1A3" sheet="1" objects="1" scenarios="1"/>
  <mergeCells count="1">
    <mergeCell ref="A2:E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AE48"/>
  <sheetViews>
    <sheetView view="pageBreakPreview" zoomScaleSheetLayoutView="100" zoomScalePageLayoutView="0" workbookViewId="0" topLeftCell="A18">
      <selection activeCell="AI30" sqref="AI30"/>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IF(TRIM('匯款填寫'!D307&amp;"年"&amp;'匯款填寫'!F307&amp;"月"&amp;'匯款填寫'!H307&amp;"日")="年月日","",'匯款填寫'!D307&amp;"年"&amp;'匯款填寫'!F307&amp;"月"&amp;'匯款填寫'!H307&amp;"日")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IF('匯款填寫'!B309&gt;0,VLOOKUP('匯款填寫'!B309,'付款資料主檔'!$A$5:$E$10000,4,FALSE)," ")</f>
        <v> </v>
      </c>
      <c r="E10" s="239"/>
      <c r="F10" s="242" t="str">
        <f>IF('匯款填寫'!B309&gt;0,VLOOKUP('匯款填寫'!B309,'付款資料主檔'!$A$5:$E$10000,3,FALSE),"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IF('匯款填寫'!B309&gt;0,VLOOKUP('匯款填寫'!B309,'付款資料主檔'!$A$5:$E$10000,5,FALSE)," ")</f>
        <v> </v>
      </c>
      <c r="E11" s="237"/>
      <c r="F11" s="236" t="str">
        <f>IF('匯款填寫'!B309&gt;0,VLOOKUP('匯款填寫'!B309,'付款資料主檔'!$A$5:$E$10000,2,FALSE),"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IF('匯款填寫'!B310&gt;0,VLOOKUP('匯款填寫'!B310,'付款資料主檔'!$A$5:$E$10000,4,FALSE)," ")</f>
        <v> </v>
      </c>
      <c r="E12" s="249"/>
      <c r="F12" s="242" t="str">
        <f>IF('匯款填寫'!B310&gt;0,VLOOKUP('匯款填寫'!B310,'付款資料主檔'!$A$5:$E$10000,3,FALSE),"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IF('匯款填寫'!B310&gt;0,VLOOKUP('匯款填寫'!B310,'付款資料主檔'!$A$5:$E$10000,5,FALSE)," ")</f>
        <v> </v>
      </c>
      <c r="E13" s="248"/>
      <c r="F13" s="236" t="str">
        <f>IF('匯款填寫'!B310&gt;0,VLOOKUP('匯款填寫'!B310,'付款資料主檔'!$A$5:$E$10000,2,FALSE),"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IF('匯款填寫'!B311&gt;0,VLOOKUP('匯款填寫'!B311,'付款資料主檔'!$A$5:$E$10000,4,FALSE)," ")</f>
        <v> </v>
      </c>
      <c r="E14" s="239"/>
      <c r="F14" s="242" t="str">
        <f>IF('匯款填寫'!B311&gt;0,VLOOKUP('匯款填寫'!B311,'付款資料主檔'!$A$5:$E$10000,3,FALSE),"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IF('匯款填寫'!B311&gt;0,VLOOKUP('匯款填寫'!B311,'付款資料主檔'!$A$5:$E$10000,5,FALSE)," ")</f>
        <v> </v>
      </c>
      <c r="E15" s="237"/>
      <c r="F15" s="236" t="str">
        <f>IF('匯款填寫'!B311&gt;0,VLOOKUP('匯款填寫'!B311,'付款資料主檔'!$A$5:$E$10000,2,FALSE),"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IF('匯款填寫'!B312&gt;0,VLOOKUP('匯款填寫'!B312,'付款資料主檔'!$A$5:$E$10000,4,FALSE)," ")</f>
        <v> </v>
      </c>
      <c r="E16" s="249"/>
      <c r="F16" s="242" t="str">
        <f>IF('匯款填寫'!B312&gt;0,VLOOKUP('匯款填寫'!B312,'付款資料主檔'!$A$5:$E$10000,3,FALSE),"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IF('匯款填寫'!B312&gt;0,VLOOKUP('匯款填寫'!B312,'付款資料主檔'!$A$5:$E$10000,5,FALSE)," ")</f>
        <v> </v>
      </c>
      <c r="E17" s="248"/>
      <c r="F17" s="236" t="str">
        <f>IF('匯款填寫'!B312&gt;0,VLOOKUP('匯款填寫'!B312,'付款資料主檔'!$A$5:$E$10000,2,FALSE),"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IF('匯款填寫'!B313&gt;0,VLOOKUP('匯款填寫'!B313,'付款資料主檔'!$A$5:$E$10000,4,FALSE)," ")</f>
        <v> </v>
      </c>
      <c r="E18" s="249"/>
      <c r="F18" s="242" t="str">
        <f>IF('匯款填寫'!B313&gt;0,VLOOKUP('匯款填寫'!B313,'付款資料主檔'!$A$5:$E$10000,3,FALSE),"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IF('匯款填寫'!B313&gt;0,VLOOKUP('匯款填寫'!B313,'付款資料主檔'!$A$5:$E$10000,5,FALSE)," ")</f>
        <v> </v>
      </c>
      <c r="E19" s="248"/>
      <c r="F19" s="236" t="str">
        <f>IF('匯款填寫'!B313&gt;0,VLOOKUP('匯款填寫'!B313,'付款資料主檔'!$A$5:$E$10000,2,FALSE),"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IF('匯款填寫'!B314&gt;0,VLOOKUP('匯款填寫'!B314,'付款資料主檔'!$A$5:$E$10000,4,FALSE)," ")</f>
        <v> </v>
      </c>
      <c r="E20" s="249"/>
      <c r="F20" s="242" t="str">
        <f>IF('匯款填寫'!B314&gt;0,VLOOKUP('匯款填寫'!B314,'付款資料主檔'!$A$5:$E$10000,3,FALSE),"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IF('匯款填寫'!B314&gt;0,VLOOKUP('匯款填寫'!B314,'付款資料主檔'!$A$5:$E$10000,5,FALSE)," ")</f>
        <v> </v>
      </c>
      <c r="E21" s="248"/>
      <c r="F21" s="236" t="str">
        <f>IF('匯款填寫'!B314&gt;0,VLOOKUP('匯款填寫'!B314,'付款資料主檔'!$A$5:$E$10000,2,FALSE),"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IF('匯款填寫'!B315&gt;0,VLOOKUP('匯款填寫'!B315,'付款資料主檔'!$A$5:$E$10000,4,FALSE)," ")</f>
        <v> </v>
      </c>
      <c r="E22" s="249"/>
      <c r="F22" s="242" t="str">
        <f>IF('匯款填寫'!B315&gt;0,VLOOKUP('匯款填寫'!B315,'付款資料主檔'!$A$5:$E$10000,3,FALSE),"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IF('匯款填寫'!B315&gt;0,VLOOKUP('匯款填寫'!B315,'付款資料主檔'!$A$5:$E$10000,5,FALSE)," ")</f>
        <v> </v>
      </c>
      <c r="E23" s="248"/>
      <c r="F23" s="236" t="str">
        <f>IF('匯款填寫'!B315&gt;0,VLOOKUP('匯款填寫'!B315,'付款資料主檔'!$A$5:$E$10000,2,FALSE),"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IF('匯款填寫'!B316&gt;0,VLOOKUP('匯款填寫'!B316,'付款資料主檔'!$A$5:$E$10000,4,FALSE)," ")</f>
        <v> </v>
      </c>
      <c r="E24" s="249"/>
      <c r="F24" s="242" t="str">
        <f>IF('匯款填寫'!B316&gt;0,VLOOKUP('匯款填寫'!B316,'付款資料主檔'!$A$5:$E$10000,3,FALSE),"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IF('匯款填寫'!B316&gt;0,VLOOKUP('匯款填寫'!B316,'付款資料主檔'!$A$5:$E$10000,5,FALSE)," ")</f>
        <v> </v>
      </c>
      <c r="E25" s="248"/>
      <c r="F25" s="236" t="str">
        <f>IF('匯款填寫'!B316&gt;0,VLOOKUP('匯款填寫'!B316,'付款資料主檔'!$A$5:$E$10000,2,FALSE),"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IF('匯款填寫'!B317&gt;0,VLOOKUP('匯款填寫'!B317,'付款資料主檔'!$A$5:$E$10000,4,FALSE)," ")</f>
        <v> </v>
      </c>
      <c r="E26" s="249"/>
      <c r="F26" s="242" t="str">
        <f>IF('匯款填寫'!B317&gt;0,VLOOKUP('匯款填寫'!B317,'付款資料主檔'!$A$5:$E$10000,3,FALSE),"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IF('匯款填寫'!B317&gt;0,VLOOKUP('匯款填寫'!B317,'付款資料主檔'!$A$5:$E$10000,5,FALSE)," ")</f>
        <v> </v>
      </c>
      <c r="E27" s="248"/>
      <c r="F27" s="236" t="str">
        <f>IF('匯款填寫'!B317&gt;0,VLOOKUP('匯款填寫'!B317,'付款資料主檔'!$A$5:$E$10000,2,FALSE),"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IF('匯款填寫'!B318&gt;0,VLOOKUP('匯款填寫'!B318,'付款資料主檔'!$A$5:$E$10000,4,FALSE)," ")</f>
        <v> </v>
      </c>
      <c r="E28" s="249"/>
      <c r="F28" s="242" t="str">
        <f>IF('匯款填寫'!B318&gt;0,VLOOKUP('匯款填寫'!B318,'付款資料主檔'!$A$5:$E$10000,3,FALSE),"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IF('匯款填寫'!B318&gt;0,VLOOKUP('匯款填寫'!B318,'付款資料主檔'!$A$5:$E$10000,5,FALSE)," ")</f>
        <v> </v>
      </c>
      <c r="E29" s="248"/>
      <c r="F29" s="236" t="str">
        <f>IF('匯款填寫'!B318&gt;0,VLOOKUP('匯款填寫'!B318,'付款資料主檔'!$A$5:$E$10000,2,FALSE),"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P45:R47"/>
    <mergeCell ref="S45:U47"/>
    <mergeCell ref="V45:X47"/>
    <mergeCell ref="Y45:AA47"/>
    <mergeCell ref="AB45:AC47"/>
    <mergeCell ref="B33:C47"/>
    <mergeCell ref="D37:O46"/>
    <mergeCell ref="P44:R44"/>
    <mergeCell ref="S44:U44"/>
    <mergeCell ref="V44:X44"/>
    <mergeCell ref="Y44:AA44"/>
    <mergeCell ref="P37:AD38"/>
    <mergeCell ref="P39:AD43"/>
    <mergeCell ref="AD45:AD47"/>
    <mergeCell ref="AB44:AC44"/>
    <mergeCell ref="F6:R9"/>
    <mergeCell ref="S6:AA6"/>
    <mergeCell ref="S7:AA7"/>
    <mergeCell ref="S8:AA8"/>
    <mergeCell ref="Z28:Z29"/>
    <mergeCell ref="AA26:AA27"/>
    <mergeCell ref="F10:R10"/>
    <mergeCell ref="V26:V27"/>
    <mergeCell ref="W26:W27"/>
    <mergeCell ref="X26:X27"/>
    <mergeCell ref="AB26:AC27"/>
    <mergeCell ref="AA24:AA25"/>
    <mergeCell ref="AB24:AC25"/>
    <mergeCell ref="W24:W25"/>
    <mergeCell ref="X24:X25"/>
    <mergeCell ref="U4:AC4"/>
    <mergeCell ref="F2:X3"/>
    <mergeCell ref="AB30:AC30"/>
    <mergeCell ref="AB31:AC31"/>
    <mergeCell ref="AA28:AA29"/>
    <mergeCell ref="AB28:AC29"/>
    <mergeCell ref="X28:X29"/>
    <mergeCell ref="Y28:Y29"/>
    <mergeCell ref="Z26:Z27"/>
    <mergeCell ref="Y26:Y27"/>
    <mergeCell ref="AD30:AD31"/>
    <mergeCell ref="W33:AD33"/>
    <mergeCell ref="E34:AD34"/>
    <mergeCell ref="E35:O36"/>
    <mergeCell ref="P35:R36"/>
    <mergeCell ref="S35:W36"/>
    <mergeCell ref="X35:AA36"/>
    <mergeCell ref="AB35:AD36"/>
    <mergeCell ref="O30:Q31"/>
    <mergeCell ref="E33:T33"/>
    <mergeCell ref="D29:E29"/>
    <mergeCell ref="V28:V29"/>
    <mergeCell ref="W28:W29"/>
    <mergeCell ref="D28:E28"/>
    <mergeCell ref="T28:T29"/>
    <mergeCell ref="F26:R26"/>
    <mergeCell ref="S26:S27"/>
    <mergeCell ref="U28:U29"/>
    <mergeCell ref="F29:R29"/>
    <mergeCell ref="D27:E27"/>
    <mergeCell ref="D26:E26"/>
    <mergeCell ref="T26:T27"/>
    <mergeCell ref="F27:R27"/>
    <mergeCell ref="U26:U27"/>
    <mergeCell ref="Z22:Z23"/>
    <mergeCell ref="T22:T23"/>
    <mergeCell ref="U22:U23"/>
    <mergeCell ref="Z24:Z25"/>
    <mergeCell ref="Y22:Y23"/>
    <mergeCell ref="V24:V25"/>
    <mergeCell ref="Y24:Y25"/>
    <mergeCell ref="D22:E22"/>
    <mergeCell ref="F22:R22"/>
    <mergeCell ref="F23:R23"/>
    <mergeCell ref="T24:T25"/>
    <mergeCell ref="U24:U25"/>
    <mergeCell ref="D25:E25"/>
    <mergeCell ref="D24:E24"/>
    <mergeCell ref="F24:R24"/>
    <mergeCell ref="F25:R25"/>
    <mergeCell ref="D21:E21"/>
    <mergeCell ref="V20:V21"/>
    <mergeCell ref="W20:W21"/>
    <mergeCell ref="X20:X21"/>
    <mergeCell ref="AA22:AA23"/>
    <mergeCell ref="AB22:AC23"/>
    <mergeCell ref="D23:E23"/>
    <mergeCell ref="V22:V23"/>
    <mergeCell ref="W22:W23"/>
    <mergeCell ref="X22:X23"/>
    <mergeCell ref="D18:E18"/>
    <mergeCell ref="F18:R18"/>
    <mergeCell ref="F19:R19"/>
    <mergeCell ref="T18:T19"/>
    <mergeCell ref="U18:U19"/>
    <mergeCell ref="Y20:Y21"/>
    <mergeCell ref="D20:E20"/>
    <mergeCell ref="F20:R20"/>
    <mergeCell ref="F21:R21"/>
    <mergeCell ref="S20:S21"/>
    <mergeCell ref="T16:T17"/>
    <mergeCell ref="AA16:AA17"/>
    <mergeCell ref="AB16:AC17"/>
    <mergeCell ref="Y16:Y17"/>
    <mergeCell ref="Y14:Y15"/>
    <mergeCell ref="Z12:Z13"/>
    <mergeCell ref="AA12:AA13"/>
    <mergeCell ref="AB14:AC15"/>
    <mergeCell ref="AB12:AC13"/>
    <mergeCell ref="U16:U17"/>
    <mergeCell ref="V14:V15"/>
    <mergeCell ref="W14:W15"/>
    <mergeCell ref="Y12:Y13"/>
    <mergeCell ref="Z16:Z17"/>
    <mergeCell ref="V16:V17"/>
    <mergeCell ref="W16:W17"/>
    <mergeCell ref="X16:X17"/>
    <mergeCell ref="S12:S13"/>
    <mergeCell ref="F12:R12"/>
    <mergeCell ref="Z14:Z15"/>
    <mergeCell ref="AA14:AA15"/>
    <mergeCell ref="X14:X15"/>
    <mergeCell ref="F14:R14"/>
    <mergeCell ref="F15:R15"/>
    <mergeCell ref="S14:S15"/>
    <mergeCell ref="T14:T15"/>
    <mergeCell ref="U14:U15"/>
    <mergeCell ref="U10:U11"/>
    <mergeCell ref="T12:T13"/>
    <mergeCell ref="U12:U13"/>
    <mergeCell ref="V12:V13"/>
    <mergeCell ref="W12:W13"/>
    <mergeCell ref="X12:X13"/>
    <mergeCell ref="T10:T11"/>
    <mergeCell ref="AB6:AC6"/>
    <mergeCell ref="AB7:AC7"/>
    <mergeCell ref="AB8:AC8"/>
    <mergeCell ref="AB9:AC9"/>
    <mergeCell ref="V10:V11"/>
    <mergeCell ref="W10:W11"/>
    <mergeCell ref="Y10:Y11"/>
    <mergeCell ref="Z10:Z11"/>
    <mergeCell ref="AB10:AC11"/>
    <mergeCell ref="X10:X11"/>
    <mergeCell ref="D19:E19"/>
    <mergeCell ref="S16:S17"/>
    <mergeCell ref="S28:S29"/>
    <mergeCell ref="AA10:AA11"/>
    <mergeCell ref="S24:S25"/>
    <mergeCell ref="S18:S19"/>
    <mergeCell ref="F11:R11"/>
    <mergeCell ref="S10:S11"/>
    <mergeCell ref="S22:S23"/>
    <mergeCell ref="AA18:AA19"/>
    <mergeCell ref="D15:E15"/>
    <mergeCell ref="D10:E10"/>
    <mergeCell ref="D13:E13"/>
    <mergeCell ref="D14:E14"/>
    <mergeCell ref="D17:E17"/>
    <mergeCell ref="F28:R28"/>
    <mergeCell ref="F17:R17"/>
    <mergeCell ref="D16:E16"/>
    <mergeCell ref="F16:R16"/>
    <mergeCell ref="F13:R13"/>
    <mergeCell ref="X18:X19"/>
    <mergeCell ref="AD6:AD9"/>
    <mergeCell ref="AD10:AD11"/>
    <mergeCell ref="AD12:AD13"/>
    <mergeCell ref="AD14:AD15"/>
    <mergeCell ref="A5:A29"/>
    <mergeCell ref="B5:B29"/>
    <mergeCell ref="D6:E9"/>
    <mergeCell ref="D11:E11"/>
    <mergeCell ref="D12:E12"/>
    <mergeCell ref="AD24:AD25"/>
    <mergeCell ref="AD26:AD27"/>
    <mergeCell ref="AD28:AD29"/>
    <mergeCell ref="AD16:AD17"/>
    <mergeCell ref="AD18:AD19"/>
    <mergeCell ref="AD20:AD21"/>
    <mergeCell ref="AD22:AD23"/>
    <mergeCell ref="AB18:AC19"/>
    <mergeCell ref="Y18:Y19"/>
    <mergeCell ref="T20:T21"/>
    <mergeCell ref="U20:U21"/>
    <mergeCell ref="Z18:Z19"/>
    <mergeCell ref="Z20:Z21"/>
    <mergeCell ref="AA20:AA21"/>
    <mergeCell ref="AB20:AC21"/>
    <mergeCell ref="V18:V19"/>
    <mergeCell ref="W18:W1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sheetPr codeName="Sheet21"/>
  <dimension ref="A1:AE48"/>
  <sheetViews>
    <sheetView view="pageBreakPreview" zoomScaleSheetLayoutView="100" zoomScalePageLayoutView="0" workbookViewId="0" topLeftCell="A18">
      <selection activeCell="AI29" sqref="AI2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IF(TRIM('匯款填寫'!D326&amp;"年"&amp;'匯款填寫'!F326&amp;"月"&amp;'匯款填寫'!H326&amp;"日")="年月日","",'匯款填寫'!D326&amp;"年"&amp;'匯款填寫'!F326&amp;"月"&amp;'匯款填寫'!H326&amp;"日")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IF('匯款填寫'!B328&gt;0,VLOOKUP('匯款填寫'!B328,'付款資料主檔'!$A$5:$E$10000,4,FALSE)," ")</f>
        <v> </v>
      </c>
      <c r="E10" s="239"/>
      <c r="F10" s="242" t="str">
        <f>IF('匯款填寫'!B328&gt;0,VLOOKUP('匯款填寫'!B328,'付款資料主檔'!$A$5:$E$10000,3,FALSE),"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IF('匯款填寫'!B328&gt;0,VLOOKUP('匯款填寫'!B328,'付款資料主檔'!$A$5:$E$10000,5,FALSE)," ")</f>
        <v> </v>
      </c>
      <c r="E11" s="237"/>
      <c r="F11" s="236" t="str">
        <f>IF('匯款填寫'!B328&gt;0,VLOOKUP('匯款填寫'!B328,'付款資料主檔'!$A$5:$E$10000,2,FALSE),"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IF('匯款填寫'!B329&gt;0,VLOOKUP('匯款填寫'!B329,'付款資料主檔'!$A$5:$E$10000,4,FALSE)," ")</f>
        <v> </v>
      </c>
      <c r="E12" s="249"/>
      <c r="F12" s="242" t="str">
        <f>IF('匯款填寫'!B329&gt;0,VLOOKUP('匯款填寫'!B329,'付款資料主檔'!$A$5:$E$10000,3,FALSE),"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IF('匯款填寫'!B329&gt;0,VLOOKUP('匯款填寫'!B329,'付款資料主檔'!$A$5:$E$10000,5,FALSE)," ")</f>
        <v> </v>
      </c>
      <c r="E13" s="248"/>
      <c r="F13" s="236" t="str">
        <f>IF('匯款填寫'!B329&gt;0,VLOOKUP('匯款填寫'!B329,'付款資料主檔'!$A$5:$E$10000,2,FALSE),"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IF('匯款填寫'!B330&gt;0,VLOOKUP('匯款填寫'!B330,'付款資料主檔'!$A$5:$E$10000,4,FALSE)," ")</f>
        <v> </v>
      </c>
      <c r="E14" s="239"/>
      <c r="F14" s="242" t="str">
        <f>IF('匯款填寫'!B330&gt;0,VLOOKUP('匯款填寫'!B330,'付款資料主檔'!$A$5:$E$10000,3,FALSE),"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IF('匯款填寫'!B330&gt;0,VLOOKUP('匯款填寫'!B330,'付款資料主檔'!$A$5:$E$10000,5,FALSE)," ")</f>
        <v> </v>
      </c>
      <c r="E15" s="237"/>
      <c r="F15" s="236" t="str">
        <f>IF('匯款填寫'!B330&gt;0,VLOOKUP('匯款填寫'!B330,'付款資料主檔'!$A$5:$E$10000,2,FALSE),"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IF('匯款填寫'!B331&gt;0,VLOOKUP('匯款填寫'!B331,'付款資料主檔'!$A$5:$E$10000,4,FALSE)," ")</f>
        <v> </v>
      </c>
      <c r="E16" s="249"/>
      <c r="F16" s="242" t="str">
        <f>IF('匯款填寫'!B331&gt;0,VLOOKUP('匯款填寫'!B331,'付款資料主檔'!$A$5:$E$10000,3,FALSE),"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IF('匯款填寫'!B331&gt;0,VLOOKUP('匯款填寫'!B331,'付款資料主檔'!$A$5:$E$10000,5,FALSE)," ")</f>
        <v> </v>
      </c>
      <c r="E17" s="248"/>
      <c r="F17" s="236" t="str">
        <f>IF('匯款填寫'!B331&gt;0,VLOOKUP('匯款填寫'!B331,'付款資料主檔'!$A$5:$E$10000,2,FALSE),"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IF('匯款填寫'!B332&gt;0,VLOOKUP('匯款填寫'!B332,'付款資料主檔'!$A$5:$E$10000,4,FALSE)," ")</f>
        <v> </v>
      </c>
      <c r="E18" s="249"/>
      <c r="F18" s="242" t="str">
        <f>IF('匯款填寫'!B332&gt;0,VLOOKUP('匯款填寫'!B332,'付款資料主檔'!$A$5:$E$10000,3,FALSE),"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IF('匯款填寫'!B332&gt;0,VLOOKUP('匯款填寫'!B332,'付款資料主檔'!$A$5:$E$10000,5,FALSE)," ")</f>
        <v> </v>
      </c>
      <c r="E19" s="248"/>
      <c r="F19" s="236" t="str">
        <f>IF('匯款填寫'!B332&gt;0,VLOOKUP('匯款填寫'!B332,'付款資料主檔'!$A$5:$E$10000,2,FALSE),"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IF('匯款填寫'!B333&gt;0,VLOOKUP('匯款填寫'!B333,'付款資料主檔'!$A$5:$E$10000,4,FALSE)," ")</f>
        <v> </v>
      </c>
      <c r="E20" s="249"/>
      <c r="F20" s="242" t="str">
        <f>IF('匯款填寫'!B333&gt;0,VLOOKUP('匯款填寫'!B333,'付款資料主檔'!$A$5:$E$10000,3,FALSE),"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IF('匯款填寫'!B333&gt;0,VLOOKUP('匯款填寫'!B333,'付款資料主檔'!$A$5:$E$10000,5,FALSE)," ")</f>
        <v> </v>
      </c>
      <c r="E21" s="248"/>
      <c r="F21" s="236" t="str">
        <f>IF('匯款填寫'!B333&gt;0,VLOOKUP('匯款填寫'!B333,'付款資料主檔'!$A$5:$E$10000,2,FALSE),"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IF('匯款填寫'!B334&gt;0,VLOOKUP('匯款填寫'!B334,'付款資料主檔'!$A$5:$E$10000,4,FALSE)," ")</f>
        <v> </v>
      </c>
      <c r="E22" s="249"/>
      <c r="F22" s="242" t="str">
        <f>IF('匯款填寫'!B334&gt;0,VLOOKUP('匯款填寫'!B334,'付款資料主檔'!$A$5:$E$10000,3,FALSE),"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IF('匯款填寫'!B334&gt;0,VLOOKUP('匯款填寫'!B334,'付款資料主檔'!$A$5:$E$10000,5,FALSE)," ")</f>
        <v> </v>
      </c>
      <c r="E23" s="248"/>
      <c r="F23" s="236" t="str">
        <f>IF('匯款填寫'!B334&gt;0,VLOOKUP('匯款填寫'!B334,'付款資料主檔'!$A$5:$E$10000,2,FALSE),"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IF('匯款填寫'!B335&gt;0,VLOOKUP('匯款填寫'!B335,'付款資料主檔'!$A$5:$E$10000,4,FALSE)," ")</f>
        <v> </v>
      </c>
      <c r="E24" s="249"/>
      <c r="F24" s="242" t="str">
        <f>IF('匯款填寫'!B335&gt;0,VLOOKUP('匯款填寫'!B335,'付款資料主檔'!$A$5:$E$10000,3,FALSE),"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IF('匯款填寫'!B335&gt;0,VLOOKUP('匯款填寫'!B335,'付款資料主檔'!$A$5:$E$10000,5,FALSE)," ")</f>
        <v> </v>
      </c>
      <c r="E25" s="248"/>
      <c r="F25" s="236" t="str">
        <f>IF('匯款填寫'!B335&gt;0,VLOOKUP('匯款填寫'!B335,'付款資料主檔'!$A$5:$E$10000,2,FALSE),"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IF('匯款填寫'!B336&gt;0,VLOOKUP('匯款填寫'!B336,'付款資料主檔'!$A$5:$E$10000,4,FALSE)," ")</f>
        <v> </v>
      </c>
      <c r="E26" s="249"/>
      <c r="F26" s="242" t="str">
        <f>IF('匯款填寫'!B336&gt;0,VLOOKUP('匯款填寫'!B336,'付款資料主檔'!$A$5:$E$10000,3,FALSE),"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IF('匯款填寫'!B336&gt;0,VLOOKUP('匯款填寫'!B336,'付款資料主檔'!$A$5:$E$10000,5,FALSE)," ")</f>
        <v> </v>
      </c>
      <c r="E27" s="248"/>
      <c r="F27" s="236" t="str">
        <f>IF('匯款填寫'!B336&gt;0,VLOOKUP('匯款填寫'!B336,'付款資料主檔'!$A$5:$E$10000,2,FALSE),"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IF('匯款填寫'!B337&gt;0,VLOOKUP('匯款填寫'!B337,'付款資料主檔'!$A$5:$E$10000,4,FALSE)," ")</f>
        <v> </v>
      </c>
      <c r="E28" s="249"/>
      <c r="F28" s="242" t="str">
        <f>IF('匯款填寫'!B337&gt;0,VLOOKUP('匯款填寫'!B337,'付款資料主檔'!$A$5:$E$10000,3,FALSE),"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IF('匯款填寫'!B337&gt;0,VLOOKUP('匯款填寫'!B337,'付款資料主檔'!$A$5:$E$10000,5,FALSE)," ")</f>
        <v> </v>
      </c>
      <c r="E29" s="248"/>
      <c r="F29" s="236" t="str">
        <f>IF('匯款填寫'!B337&gt;0,VLOOKUP('匯款填寫'!B337,'付款資料主檔'!$A$5:$E$10000,2,FALSE),"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sheetPr codeName="Sheet22"/>
  <dimension ref="A1:AE48"/>
  <sheetViews>
    <sheetView view="pageBreakPreview" zoomScaleSheetLayoutView="100" zoomScalePageLayoutView="0" workbookViewId="0" topLeftCell="B18">
      <selection activeCell="AH26" sqref="AH26"/>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IF(TRIM('匯款填寫'!D345&amp;"年"&amp;'匯款填寫'!F345&amp;"月"&amp;'匯款填寫'!H345&amp;"日")="年月日","",'匯款填寫'!D345&amp;"年"&amp;'匯款填寫'!F345&amp;"月"&amp;'匯款填寫'!H345&amp;"日")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IF('匯款填寫'!B347&gt;0,VLOOKUP('匯款填寫'!B347,'付款資料主檔'!$A$5:$E$10000,4,FALSE)," ")</f>
        <v> </v>
      </c>
      <c r="E10" s="239"/>
      <c r="F10" s="242" t="str">
        <f>IF('匯款填寫'!B347&gt;0,VLOOKUP('匯款填寫'!B347,'付款資料主檔'!$A$5:$E$10000,3,FALSE),"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IF('匯款填寫'!B347&gt;0,VLOOKUP('匯款填寫'!B347,'付款資料主檔'!$A$5:$E$10000,5,FALSE)," ")</f>
        <v> </v>
      </c>
      <c r="E11" s="237"/>
      <c r="F11" s="236" t="str">
        <f>IF('匯款填寫'!B347&gt;0,VLOOKUP('匯款填寫'!B347,'付款資料主檔'!$A$5:$E$10000,2,FALSE),"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IF('匯款填寫'!B348&gt;0,VLOOKUP('匯款填寫'!B348,'付款資料主檔'!$A$5:$E$10000,4,FALSE)," ")</f>
        <v> </v>
      </c>
      <c r="E12" s="249"/>
      <c r="F12" s="242" t="str">
        <f>IF('匯款填寫'!B348&gt;0,VLOOKUP('匯款填寫'!B348,'付款資料主檔'!$A$5:$E$10000,3,FALSE),"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IF('匯款填寫'!B348&gt;0,VLOOKUP('匯款填寫'!B348,'付款資料主檔'!$A$5:$E$10000,5,FALSE)," ")</f>
        <v> </v>
      </c>
      <c r="E13" s="248"/>
      <c r="F13" s="236" t="str">
        <f>IF('匯款填寫'!B348&gt;0,VLOOKUP('匯款填寫'!B348,'付款資料主檔'!$A$5:$E$10000,2,FALSE),"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IF('匯款填寫'!B349&gt;0,VLOOKUP('匯款填寫'!B349,'付款資料主檔'!$A$5:$E$10000,4,FALSE)," ")</f>
        <v> </v>
      </c>
      <c r="E14" s="239"/>
      <c r="F14" s="242" t="str">
        <f>IF('匯款填寫'!B349&gt;0,VLOOKUP('匯款填寫'!B349,'付款資料主檔'!$A$5:$E$10000,3,FALSE),"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IF('匯款填寫'!B349&gt;0,VLOOKUP('匯款填寫'!B349,'付款資料主檔'!$A$5:$E$10000,5,FALSE)," ")</f>
        <v> </v>
      </c>
      <c r="E15" s="237"/>
      <c r="F15" s="236" t="str">
        <f>IF('匯款填寫'!B349&gt;0,VLOOKUP('匯款填寫'!B349,'付款資料主檔'!$A$5:$E$10000,2,FALSE),"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IF('匯款填寫'!B350&gt;0,VLOOKUP('匯款填寫'!B350,'付款資料主檔'!$A$5:$E$10000,4,FALSE)," ")</f>
        <v> </v>
      </c>
      <c r="E16" s="249"/>
      <c r="F16" s="242" t="str">
        <f>IF('匯款填寫'!B350&gt;0,VLOOKUP('匯款填寫'!B350,'付款資料主檔'!$A$5:$E$10000,3,FALSE),"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IF('匯款填寫'!B350&gt;0,VLOOKUP('匯款填寫'!B350,'付款資料主檔'!$A$5:$E$10000,5,FALSE)," ")</f>
        <v> </v>
      </c>
      <c r="E17" s="248"/>
      <c r="F17" s="236" t="str">
        <f>IF('匯款填寫'!B350&gt;0,VLOOKUP('匯款填寫'!B350,'付款資料主檔'!$A$5:$E$10000,2,FALSE),"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IF('匯款填寫'!B351&gt;0,VLOOKUP('匯款填寫'!B351,'付款資料主檔'!$A$5:$E$10000,4,FALSE)," ")</f>
        <v> </v>
      </c>
      <c r="E18" s="249"/>
      <c r="F18" s="242" t="str">
        <f>IF('匯款填寫'!B351&gt;0,VLOOKUP('匯款填寫'!B351,'付款資料主檔'!$A$5:$E$10000,3,FALSE),"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IF('匯款填寫'!B351&gt;0,VLOOKUP('匯款填寫'!B351,'付款資料主檔'!$A$5:$E$10000,5,FALSE)," ")</f>
        <v> </v>
      </c>
      <c r="E19" s="248"/>
      <c r="F19" s="236" t="str">
        <f>IF('匯款填寫'!B351&gt;0,VLOOKUP('匯款填寫'!B351,'付款資料主檔'!$A$5:$E$10000,2,FALSE),"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IF('匯款填寫'!B352&gt;0,VLOOKUP('匯款填寫'!B352,'付款資料主檔'!$A$5:$E$10000,4,FALSE)," ")</f>
        <v> </v>
      </c>
      <c r="E20" s="249"/>
      <c r="F20" s="242" t="str">
        <f>IF('匯款填寫'!B352&gt;0,VLOOKUP('匯款填寫'!B352,'付款資料主檔'!$A$5:$E$10000,3,FALSE),"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IF('匯款填寫'!B352&gt;0,VLOOKUP('匯款填寫'!B352,'付款資料主檔'!$A$5:$E$10000,5,FALSE)," ")</f>
        <v> </v>
      </c>
      <c r="E21" s="248"/>
      <c r="F21" s="236" t="str">
        <f>IF('匯款填寫'!B352&gt;0,VLOOKUP('匯款填寫'!B352,'付款資料主檔'!$A$5:$E$10000,2,FALSE),"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IF('匯款填寫'!B353&gt;0,VLOOKUP('匯款填寫'!B353,'付款資料主檔'!$A$5:$E$10000,4,FALSE)," ")</f>
        <v> </v>
      </c>
      <c r="E22" s="249"/>
      <c r="F22" s="242" t="str">
        <f>IF('匯款填寫'!B353&gt;0,VLOOKUP('匯款填寫'!B353,'付款資料主檔'!$A$5:$E$10000,3,FALSE),"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IF('匯款填寫'!B353&gt;0,VLOOKUP('匯款填寫'!B353,'付款資料主檔'!$A$5:$E$10000,5,FALSE)," ")</f>
        <v> </v>
      </c>
      <c r="E23" s="248"/>
      <c r="F23" s="236" t="str">
        <f>IF('匯款填寫'!B353&gt;0,VLOOKUP('匯款填寫'!B353,'付款資料主檔'!$A$5:$E$10000,2,FALSE),"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IF('匯款填寫'!B354&gt;0,VLOOKUP('匯款填寫'!B354,'付款資料主檔'!$A$5:$E$10000,4,FALSE)," ")</f>
        <v> </v>
      </c>
      <c r="E24" s="249"/>
      <c r="F24" s="242" t="str">
        <f>IF('匯款填寫'!B354&gt;0,VLOOKUP('匯款填寫'!B354,'付款資料主檔'!$A$5:$E$10000,3,FALSE),"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IF('匯款填寫'!B354&gt;0,VLOOKUP('匯款填寫'!B354,'付款資料主檔'!$A$5:$E$10000,5,FALSE)," ")</f>
        <v> </v>
      </c>
      <c r="E25" s="248"/>
      <c r="F25" s="236" t="str">
        <f>IF('匯款填寫'!B354&gt;0,VLOOKUP('匯款填寫'!B354,'付款資料主檔'!$A$5:$E$10000,2,FALSE),"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IF('匯款填寫'!B355&gt;0,VLOOKUP('匯款填寫'!B355,'付款資料主檔'!$A$5:$E$10000,4,FALSE)," ")</f>
        <v> </v>
      </c>
      <c r="E26" s="249"/>
      <c r="F26" s="242" t="str">
        <f>IF('匯款填寫'!B355&gt;0,VLOOKUP('匯款填寫'!B355,'付款資料主檔'!$A$5:$E$10000,3,FALSE),"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IF('匯款填寫'!B355&gt;0,VLOOKUP('匯款填寫'!B355,'付款資料主檔'!$A$5:$E$10000,5,FALSE)," ")</f>
        <v> </v>
      </c>
      <c r="E27" s="248"/>
      <c r="F27" s="236" t="str">
        <f>IF('匯款填寫'!B355&gt;0,VLOOKUP('匯款填寫'!B355,'付款資料主檔'!$A$5:$E$10000,2,FALSE),"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IF('匯款填寫'!B356&gt;0,VLOOKUP('匯款填寫'!B356,'付款資料主檔'!$A$5:$E$10000,4,FALSE)," ")</f>
        <v> </v>
      </c>
      <c r="E28" s="249"/>
      <c r="F28" s="242" t="str">
        <f>IF('匯款填寫'!B356&gt;0,VLOOKUP('匯款填寫'!B356,'付款資料主檔'!$A$5:$E$10000,3,FALSE),"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IF('匯款填寫'!B356&gt;0,VLOOKUP('匯款填寫'!B356,'付款資料主檔'!$A$5:$E$10000,5,FALSE)," ")</f>
        <v> </v>
      </c>
      <c r="E29" s="248"/>
      <c r="F29" s="236" t="str">
        <f>IF('匯款填寫'!B356&gt;0,VLOOKUP('匯款填寫'!B356,'付款資料主檔'!$A$5:$E$10000,2,FALSE),"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5:AC47"/>
    <mergeCell ref="B33:C47"/>
    <mergeCell ref="D37:O46"/>
    <mergeCell ref="P44:R44"/>
    <mergeCell ref="S44:U44"/>
    <mergeCell ref="V44:X44"/>
    <mergeCell ref="Y44:AA44"/>
    <mergeCell ref="P45:R47"/>
    <mergeCell ref="S45:U47"/>
    <mergeCell ref="V45:X47"/>
    <mergeCell ref="Y45:AA47"/>
    <mergeCell ref="F6:R9"/>
    <mergeCell ref="S6:AA6"/>
    <mergeCell ref="S7:AA7"/>
    <mergeCell ref="S8:AA8"/>
    <mergeCell ref="P35:R36"/>
    <mergeCell ref="X28:X29"/>
    <mergeCell ref="Y28:Y29"/>
    <mergeCell ref="Z26:Z27"/>
    <mergeCell ref="F10:R10"/>
    <mergeCell ref="P37:AD38"/>
    <mergeCell ref="P39:AD43"/>
    <mergeCell ref="AB44:AC44"/>
    <mergeCell ref="U4:AC4"/>
    <mergeCell ref="F2:X3"/>
    <mergeCell ref="AB30:AC30"/>
    <mergeCell ref="AB31:AC31"/>
    <mergeCell ref="AA28:AA29"/>
    <mergeCell ref="AB28:AC29"/>
    <mergeCell ref="E33:T33"/>
    <mergeCell ref="AD30:AD31"/>
    <mergeCell ref="W33:AD33"/>
    <mergeCell ref="E34:AD34"/>
    <mergeCell ref="E35:O36"/>
    <mergeCell ref="S35:W36"/>
    <mergeCell ref="X35:AA36"/>
    <mergeCell ref="O30:Q31"/>
    <mergeCell ref="AB35:AD36"/>
    <mergeCell ref="Z28:Z29"/>
    <mergeCell ref="AA26:AA27"/>
    <mergeCell ref="D29:E29"/>
    <mergeCell ref="V28:V29"/>
    <mergeCell ref="W28:W29"/>
    <mergeCell ref="D28:E28"/>
    <mergeCell ref="T28:T29"/>
    <mergeCell ref="F26:R26"/>
    <mergeCell ref="F28:R28"/>
    <mergeCell ref="U28:U29"/>
    <mergeCell ref="V26:V27"/>
    <mergeCell ref="W26:W27"/>
    <mergeCell ref="X26:X27"/>
    <mergeCell ref="Y26:Y27"/>
    <mergeCell ref="D26:E26"/>
    <mergeCell ref="T26:T27"/>
    <mergeCell ref="F27:R27"/>
    <mergeCell ref="S26:S27"/>
    <mergeCell ref="U26:U27"/>
    <mergeCell ref="D27:E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F29:R29"/>
    <mergeCell ref="S16:S17"/>
    <mergeCell ref="S18:S19"/>
    <mergeCell ref="S20:S21"/>
    <mergeCell ref="S22:S23"/>
    <mergeCell ref="S24:S25"/>
    <mergeCell ref="S28:S29"/>
    <mergeCell ref="AB7:AC7"/>
    <mergeCell ref="A5:A29"/>
    <mergeCell ref="B5:B29"/>
    <mergeCell ref="D6:E9"/>
    <mergeCell ref="D11:E11"/>
    <mergeCell ref="D12:E12"/>
    <mergeCell ref="D15:E15"/>
    <mergeCell ref="D10:E10"/>
    <mergeCell ref="D14:E14"/>
    <mergeCell ref="D17:E17"/>
    <mergeCell ref="AB26:AC27"/>
    <mergeCell ref="F11:R11"/>
    <mergeCell ref="S10:S11"/>
    <mergeCell ref="AD6:AD9"/>
    <mergeCell ref="AD10:AD11"/>
    <mergeCell ref="AD12:AD13"/>
    <mergeCell ref="AD14:AD15"/>
    <mergeCell ref="AA10:AA11"/>
    <mergeCell ref="AB10:AC11"/>
    <mergeCell ref="AB6:AC6"/>
    <mergeCell ref="AD45:AD47"/>
    <mergeCell ref="AB8:AC8"/>
    <mergeCell ref="AB9:AC9"/>
    <mergeCell ref="AD24:AD25"/>
    <mergeCell ref="AD26:AD27"/>
    <mergeCell ref="AD28:AD29"/>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sheetPr codeName="Sheet23"/>
  <dimension ref="A1:AE48"/>
  <sheetViews>
    <sheetView view="pageBreakPreview" zoomScaleSheetLayoutView="100" zoomScalePageLayoutView="0" workbookViewId="0" topLeftCell="A18">
      <selection activeCell="AG49" sqref="AG4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IF(TRIM('匯款填寫'!D364&amp;"年"&amp;'匯款填寫'!F364&amp;"月"&amp;'匯款填寫'!H364&amp;"日")="年月日","",'匯款填寫'!D364&amp;"年"&amp;'匯款填寫'!F364&amp;"月"&amp;'匯款填寫'!H364&amp;"日")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IF('匯款填寫'!B366&gt;0,VLOOKUP('匯款填寫'!B366,'付款資料主檔'!$A$5:$E$10000,4,FALSE)," ")</f>
        <v> </v>
      </c>
      <c r="E10" s="239"/>
      <c r="F10" s="242" t="str">
        <f>IF('匯款填寫'!B366&gt;0,VLOOKUP('匯款填寫'!B366,'付款資料主檔'!$A$5:$E$10000,3,FALSE),"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69</v>
      </c>
      <c r="AC10" s="327"/>
      <c r="AD10" s="174"/>
    </row>
    <row r="11" spans="1:30" ht="21.75" customHeight="1" thickBot="1">
      <c r="A11" s="276"/>
      <c r="B11" s="276"/>
      <c r="C11" s="26"/>
      <c r="D11" s="236" t="str">
        <f>IF('匯款填寫'!B366&gt;0,VLOOKUP('匯款填寫'!B366,'付款資料主檔'!$A$5:$E$10000,5,FALSE)," ")</f>
        <v> </v>
      </c>
      <c r="E11" s="237"/>
      <c r="F11" s="236" t="str">
        <f>IF('匯款填寫'!B366&gt;0,VLOOKUP('匯款填寫'!B366,'付款資料主檔'!$A$5:$E$10000,2,FALSE),"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IF('匯款填寫'!B367&gt;0,VLOOKUP('匯款填寫'!B367,'付款資料主檔'!$A$5:$E$10000,4,FALSE)," ")</f>
        <v> </v>
      </c>
      <c r="E12" s="249"/>
      <c r="F12" s="242" t="str">
        <f>IF('匯款填寫'!B367&gt;0,VLOOKUP('匯款填寫'!B367,'付款資料主檔'!$A$5:$E$10000,3,FALSE),"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69</v>
      </c>
      <c r="AC12" s="327"/>
      <c r="AD12" s="174"/>
    </row>
    <row r="13" spans="1:30" ht="21.75" customHeight="1" thickBot="1">
      <c r="A13" s="276"/>
      <c r="B13" s="276"/>
      <c r="C13" s="26"/>
      <c r="D13" s="247" t="str">
        <f>IF('匯款填寫'!B367&gt;0,VLOOKUP('匯款填寫'!B367,'付款資料主檔'!$A$5:$E$10000,5,FALSE)," ")</f>
        <v> </v>
      </c>
      <c r="E13" s="248"/>
      <c r="F13" s="236" t="str">
        <f>IF('匯款填寫'!B367&gt;0,VLOOKUP('匯款填寫'!B367,'付款資料主檔'!$A$5:$E$10000,2,FALSE),"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IF('匯款填寫'!B368&gt;0,VLOOKUP('匯款填寫'!B368,'付款資料主檔'!$A$5:$E$10000,4,FALSE)," ")</f>
        <v> </v>
      </c>
      <c r="E14" s="239"/>
      <c r="F14" s="242" t="str">
        <f>IF('匯款填寫'!B368&gt;0,VLOOKUP('匯款填寫'!B368,'付款資料主檔'!$A$5:$E$10000,3,FALSE),"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69</v>
      </c>
      <c r="AC14" s="327"/>
      <c r="AD14" s="174"/>
    </row>
    <row r="15" spans="1:30" ht="21.75" customHeight="1" thickBot="1">
      <c r="A15" s="276"/>
      <c r="B15" s="276"/>
      <c r="C15" s="26"/>
      <c r="D15" s="236" t="str">
        <f>IF('匯款填寫'!B368&gt;0,VLOOKUP('匯款填寫'!B368,'付款資料主檔'!$A$5:$E$10000,5,FALSE)," ")</f>
        <v> </v>
      </c>
      <c r="E15" s="237"/>
      <c r="F15" s="236" t="str">
        <f>IF('匯款填寫'!B368&gt;0,VLOOKUP('匯款填寫'!B368,'付款資料主檔'!$A$5:$E$10000,2,FALSE),"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IF('匯款填寫'!B369&gt;0,VLOOKUP('匯款填寫'!B369,'付款資料主檔'!$A$5:$E$10000,4,FALSE)," ")</f>
        <v> </v>
      </c>
      <c r="E16" s="249"/>
      <c r="F16" s="242" t="str">
        <f>IF('匯款填寫'!B369&gt;0,VLOOKUP('匯款填寫'!B369,'付款資料主檔'!$A$5:$E$10000,3,FALSE),"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69</v>
      </c>
      <c r="AC16" s="327"/>
      <c r="AD16" s="174"/>
    </row>
    <row r="17" spans="1:30" ht="21.75" customHeight="1" thickBot="1">
      <c r="A17" s="276"/>
      <c r="B17" s="276"/>
      <c r="C17" s="26"/>
      <c r="D17" s="247" t="str">
        <f>IF('匯款填寫'!B369&gt;0,VLOOKUP('匯款填寫'!B369,'付款資料主檔'!$A$5:$E$10000,5,FALSE)," ")</f>
        <v> </v>
      </c>
      <c r="E17" s="248"/>
      <c r="F17" s="236" t="str">
        <f>IF('匯款填寫'!B369&gt;0,VLOOKUP('匯款填寫'!B369,'付款資料主檔'!$A$5:$E$10000,2,FALSE),"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IF('匯款填寫'!B370&gt;0,VLOOKUP('匯款填寫'!B370,'付款資料主檔'!$A$5:$E$10000,4,FALSE)," ")</f>
        <v> </v>
      </c>
      <c r="E18" s="249"/>
      <c r="F18" s="242" t="str">
        <f>IF('匯款填寫'!B370&gt;0,VLOOKUP('匯款填寫'!B370,'付款資料主檔'!$A$5:$E$10000,3,FALSE),"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69</v>
      </c>
      <c r="AC18" s="327"/>
      <c r="AD18" s="174"/>
    </row>
    <row r="19" spans="1:30" ht="21.75" customHeight="1" thickBot="1">
      <c r="A19" s="276"/>
      <c r="B19" s="276"/>
      <c r="C19" s="26"/>
      <c r="D19" s="247" t="str">
        <f>IF('匯款填寫'!B370&gt;0,VLOOKUP('匯款填寫'!B370,'付款資料主檔'!$A$5:$E$10000,5,FALSE)," ")</f>
        <v> </v>
      </c>
      <c r="E19" s="248"/>
      <c r="F19" s="236" t="str">
        <f>IF('匯款填寫'!B370&gt;0,VLOOKUP('匯款填寫'!B370,'付款資料主檔'!$A$5:$E$10000,2,FALSE),"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IF('匯款填寫'!B371&gt;0,VLOOKUP('匯款填寫'!B371,'付款資料主檔'!$A$5:$E$10000,4,FALSE)," ")</f>
        <v> </v>
      </c>
      <c r="E20" s="249"/>
      <c r="F20" s="242" t="str">
        <f>IF('匯款填寫'!B371&gt;0,VLOOKUP('匯款填寫'!B371,'付款資料主檔'!$A$5:$E$10000,3,FALSE),"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69</v>
      </c>
      <c r="AC20" s="327"/>
      <c r="AD20" s="174"/>
    </row>
    <row r="21" spans="1:30" ht="21.75" customHeight="1" thickBot="1">
      <c r="A21" s="276"/>
      <c r="B21" s="276"/>
      <c r="C21" s="26"/>
      <c r="D21" s="247" t="str">
        <f>IF('匯款填寫'!B371&gt;0,VLOOKUP('匯款填寫'!B371,'付款資料主檔'!$A$5:$E$10000,5,FALSE)," ")</f>
        <v> </v>
      </c>
      <c r="E21" s="248"/>
      <c r="F21" s="236" t="str">
        <f>IF('匯款填寫'!B371&gt;0,VLOOKUP('匯款填寫'!B371,'付款資料主檔'!$A$5:$E$10000,2,FALSE),"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IF('匯款填寫'!B372&gt;0,VLOOKUP('匯款填寫'!B372,'付款資料主檔'!$A$5:$E$10000,4,FALSE)," ")</f>
        <v> </v>
      </c>
      <c r="E22" s="249"/>
      <c r="F22" s="242" t="str">
        <f>IF('匯款填寫'!B372&gt;0,VLOOKUP('匯款填寫'!B372,'付款資料主檔'!$A$5:$E$10000,3,FALSE),"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69</v>
      </c>
      <c r="AC22" s="327"/>
      <c r="AD22" s="174"/>
    </row>
    <row r="23" spans="1:30" ht="21.75" customHeight="1" thickBot="1">
      <c r="A23" s="276"/>
      <c r="B23" s="276"/>
      <c r="C23" s="26"/>
      <c r="D23" s="247" t="str">
        <f>IF('匯款填寫'!B372&gt;0,VLOOKUP('匯款填寫'!B372,'付款資料主檔'!$A$5:$E$10000,5,FALSE)," ")</f>
        <v> </v>
      </c>
      <c r="E23" s="248"/>
      <c r="F23" s="236" t="str">
        <f>IF('匯款填寫'!B372&gt;0,VLOOKUP('匯款填寫'!B372,'付款資料主檔'!$A$5:$E$10000,2,FALSE),"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IF('匯款填寫'!B373&gt;0,VLOOKUP('匯款填寫'!B373,'付款資料主檔'!$A$5:$E$10000,4,FALSE)," ")</f>
        <v> </v>
      </c>
      <c r="E24" s="249"/>
      <c r="F24" s="242" t="str">
        <f>IF('匯款填寫'!B373&gt;0,VLOOKUP('匯款填寫'!B373,'付款資料主檔'!$A$5:$E$10000,3,FALSE),"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69</v>
      </c>
      <c r="AC24" s="327"/>
      <c r="AD24" s="174"/>
    </row>
    <row r="25" spans="1:30" ht="21.75" customHeight="1" thickBot="1">
      <c r="A25" s="276"/>
      <c r="B25" s="276"/>
      <c r="C25" s="26"/>
      <c r="D25" s="247" t="str">
        <f>IF('匯款填寫'!B373&gt;0,VLOOKUP('匯款填寫'!B373,'付款資料主檔'!$A$5:$E$10000,5,FALSE)," ")</f>
        <v> </v>
      </c>
      <c r="E25" s="248"/>
      <c r="F25" s="236" t="str">
        <f>IF('匯款填寫'!B373&gt;0,VLOOKUP('匯款填寫'!B373,'付款資料主檔'!$A$5:$E$10000,2,FALSE),"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IF('匯款填寫'!B374&gt;0,VLOOKUP('匯款填寫'!B374,'付款資料主檔'!$A$5:$E$10000,4,FALSE)," ")</f>
        <v> </v>
      </c>
      <c r="E26" s="249"/>
      <c r="F26" s="242" t="str">
        <f>IF('匯款填寫'!B374&gt;0,VLOOKUP('匯款填寫'!B374,'付款資料主檔'!$A$5:$E$10000,3,FALSE),"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69</v>
      </c>
      <c r="AC26" s="327"/>
      <c r="AD26" s="174"/>
    </row>
    <row r="27" spans="1:30" ht="21.75" customHeight="1" thickBot="1">
      <c r="A27" s="276"/>
      <c r="B27" s="276"/>
      <c r="C27" s="26"/>
      <c r="D27" s="247" t="str">
        <f>IF('匯款填寫'!B374&gt;0,VLOOKUP('匯款填寫'!B374,'付款資料主檔'!$A$5:$E$10000,5,FALSE)," ")</f>
        <v> </v>
      </c>
      <c r="E27" s="248"/>
      <c r="F27" s="236" t="str">
        <f>IF('匯款填寫'!B374&gt;0,VLOOKUP('匯款填寫'!B374,'付款資料主檔'!$A$5:$E$10000,2,FALSE),"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IF('匯款填寫'!B375&gt;0,VLOOKUP('匯款填寫'!B375,'付款資料主檔'!$A$5:$E$10000,4,FALSE)," ")</f>
        <v> </v>
      </c>
      <c r="E28" s="249"/>
      <c r="F28" s="242" t="str">
        <f>IF('匯款填寫'!B375&gt;0,VLOOKUP('匯款填寫'!B375,'付款資料主檔'!$A$5:$E$10000,3,FALSE),"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69</v>
      </c>
      <c r="AC28" s="327"/>
      <c r="AD28" s="174"/>
    </row>
    <row r="29" spans="1:30" ht="21.75" customHeight="1" thickBot="1">
      <c r="A29" s="277"/>
      <c r="B29" s="277"/>
      <c r="C29" s="26"/>
      <c r="D29" s="247" t="str">
        <f>IF('匯款填寫'!B375&gt;0,VLOOKUP('匯款填寫'!B375,'付款資料主檔'!$A$5:$E$10000,5,FALSE)," ")</f>
        <v> </v>
      </c>
      <c r="E29" s="248"/>
      <c r="F29" s="236" t="str">
        <f>IF('匯款填寫'!B375&gt;0,VLOOKUP('匯款填寫'!B375,'付款資料主檔'!$A$5:$E$10000,2,FALSE),"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69</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Y45:AA47"/>
    <mergeCell ref="AB45:AC47"/>
    <mergeCell ref="B33:C47"/>
    <mergeCell ref="D37:O46"/>
    <mergeCell ref="P44:R44"/>
    <mergeCell ref="S44:U44"/>
    <mergeCell ref="V44:X44"/>
    <mergeCell ref="W33:AD33"/>
    <mergeCell ref="E34:AD34"/>
    <mergeCell ref="AD45:AD47"/>
    <mergeCell ref="AB44:AC44"/>
    <mergeCell ref="F6:R9"/>
    <mergeCell ref="S6:AA6"/>
    <mergeCell ref="S7:AA7"/>
    <mergeCell ref="S8:AA8"/>
    <mergeCell ref="E35:O36"/>
    <mergeCell ref="P45:R47"/>
    <mergeCell ref="S45:U47"/>
    <mergeCell ref="V45:X47"/>
    <mergeCell ref="X35:AA36"/>
    <mergeCell ref="Y44:AA44"/>
    <mergeCell ref="P37:AD38"/>
    <mergeCell ref="P39:AD43"/>
    <mergeCell ref="E33:T33"/>
    <mergeCell ref="AB30:AC30"/>
    <mergeCell ref="P35:R36"/>
    <mergeCell ref="S10:S11"/>
    <mergeCell ref="U10:U11"/>
    <mergeCell ref="V10:V11"/>
    <mergeCell ref="F20:R20"/>
    <mergeCell ref="T10:T11"/>
    <mergeCell ref="F18:R18"/>
    <mergeCell ref="S20:S21"/>
    <mergeCell ref="T22:T23"/>
    <mergeCell ref="S35:W36"/>
    <mergeCell ref="AB9:AC9"/>
    <mergeCell ref="O30:Q31"/>
    <mergeCell ref="D13:E13"/>
    <mergeCell ref="D14:E14"/>
    <mergeCell ref="AB35:AD36"/>
    <mergeCell ref="F28:R28"/>
    <mergeCell ref="F26:R26"/>
    <mergeCell ref="F24:R24"/>
    <mergeCell ref="F22:R22"/>
    <mergeCell ref="S12:S13"/>
    <mergeCell ref="D23:E23"/>
    <mergeCell ref="U4:AC4"/>
    <mergeCell ref="F2:X3"/>
    <mergeCell ref="F10:R10"/>
    <mergeCell ref="F12:R12"/>
    <mergeCell ref="F11:R11"/>
    <mergeCell ref="F13:R13"/>
    <mergeCell ref="AB6:AC6"/>
    <mergeCell ref="AB7:AC7"/>
    <mergeCell ref="AB8:AC8"/>
    <mergeCell ref="W10:W11"/>
    <mergeCell ref="AB12:AC13"/>
    <mergeCell ref="A5:A29"/>
    <mergeCell ref="B5:B29"/>
    <mergeCell ref="D6:E9"/>
    <mergeCell ref="D11:E11"/>
    <mergeCell ref="D12:E12"/>
    <mergeCell ref="D10:E10"/>
    <mergeCell ref="D27:E27"/>
    <mergeCell ref="D15:E15"/>
    <mergeCell ref="AB10:AC11"/>
    <mergeCell ref="T12:T13"/>
    <mergeCell ref="U12:U13"/>
    <mergeCell ref="V12:V13"/>
    <mergeCell ref="W12:W13"/>
    <mergeCell ref="X12:X13"/>
    <mergeCell ref="Y12:Y13"/>
    <mergeCell ref="AA10:AA11"/>
    <mergeCell ref="Z10:Z11"/>
    <mergeCell ref="AA12:AA13"/>
    <mergeCell ref="Z12:Z13"/>
    <mergeCell ref="F16:R16"/>
    <mergeCell ref="F15:R15"/>
    <mergeCell ref="S18:S19"/>
    <mergeCell ref="S16:S17"/>
    <mergeCell ref="X10:X11"/>
    <mergeCell ref="Y10:Y11"/>
    <mergeCell ref="U14:U15"/>
    <mergeCell ref="F14:R14"/>
    <mergeCell ref="U16:U17"/>
    <mergeCell ref="F19:R19"/>
    <mergeCell ref="Y14:Y15"/>
    <mergeCell ref="T14:T15"/>
    <mergeCell ref="V14:V15"/>
    <mergeCell ref="Z14:Z15"/>
    <mergeCell ref="T16:T17"/>
    <mergeCell ref="Z16:Z17"/>
    <mergeCell ref="X14:X15"/>
    <mergeCell ref="S14:S15"/>
    <mergeCell ref="AA14:AA15"/>
    <mergeCell ref="AB16:AC17"/>
    <mergeCell ref="D17:E17"/>
    <mergeCell ref="V16:V17"/>
    <mergeCell ref="W16:W17"/>
    <mergeCell ref="X16:X17"/>
    <mergeCell ref="Y16:Y17"/>
    <mergeCell ref="F17:R17"/>
    <mergeCell ref="D16:E16"/>
    <mergeCell ref="AB14:AC15"/>
    <mergeCell ref="D19:E19"/>
    <mergeCell ref="V18:V19"/>
    <mergeCell ref="W18:W19"/>
    <mergeCell ref="X18:X19"/>
    <mergeCell ref="Y18:Y19"/>
    <mergeCell ref="D18:E18"/>
    <mergeCell ref="AB18:AC19"/>
    <mergeCell ref="W14:W15"/>
    <mergeCell ref="AA16:AA17"/>
    <mergeCell ref="T20:T21"/>
    <mergeCell ref="U20:U21"/>
    <mergeCell ref="Z18:Z19"/>
    <mergeCell ref="T18:T19"/>
    <mergeCell ref="U18:U19"/>
    <mergeCell ref="Z20:Z21"/>
    <mergeCell ref="AA20:AA21"/>
    <mergeCell ref="AA18:AA19"/>
    <mergeCell ref="AB20:AC21"/>
    <mergeCell ref="D21:E21"/>
    <mergeCell ref="V20:V21"/>
    <mergeCell ref="W20:W21"/>
    <mergeCell ref="X20:X21"/>
    <mergeCell ref="Y20:Y21"/>
    <mergeCell ref="F21:R21"/>
    <mergeCell ref="D20:E20"/>
    <mergeCell ref="AB22:AC23"/>
    <mergeCell ref="AB24:AC25"/>
    <mergeCell ref="V22:V23"/>
    <mergeCell ref="W22:W23"/>
    <mergeCell ref="X22:X23"/>
    <mergeCell ref="Y22:Y23"/>
    <mergeCell ref="AA24:AA25"/>
    <mergeCell ref="Z22:Z23"/>
    <mergeCell ref="U22:U23"/>
    <mergeCell ref="Z24:Z25"/>
    <mergeCell ref="U24:U25"/>
    <mergeCell ref="AA22:AA23"/>
    <mergeCell ref="Y24:Y25"/>
    <mergeCell ref="D24:E24"/>
    <mergeCell ref="F25:R25"/>
    <mergeCell ref="D22:E22"/>
    <mergeCell ref="F23:R23"/>
    <mergeCell ref="S22:S23"/>
    <mergeCell ref="S24:S25"/>
    <mergeCell ref="T24:T25"/>
    <mergeCell ref="F27:R27"/>
    <mergeCell ref="S26:S27"/>
    <mergeCell ref="T26:T27"/>
    <mergeCell ref="U26:U27"/>
    <mergeCell ref="D29:E29"/>
    <mergeCell ref="Z28:Z29"/>
    <mergeCell ref="AB26:AC27"/>
    <mergeCell ref="Y28:Y29"/>
    <mergeCell ref="AA26:AA27"/>
    <mergeCell ref="D28:E28"/>
    <mergeCell ref="X26:X27"/>
    <mergeCell ref="Y26:Y27"/>
    <mergeCell ref="AD6:AD9"/>
    <mergeCell ref="AD10:AD11"/>
    <mergeCell ref="AD12:AD13"/>
    <mergeCell ref="AD14:AD15"/>
    <mergeCell ref="AD16:AD17"/>
    <mergeCell ref="D26:E26"/>
    <mergeCell ref="D25:E25"/>
    <mergeCell ref="V24:V25"/>
    <mergeCell ref="W24:W25"/>
    <mergeCell ref="X24:X25"/>
    <mergeCell ref="AB31:AC31"/>
    <mergeCell ref="AD24:AD25"/>
    <mergeCell ref="AD26:AD27"/>
    <mergeCell ref="AD28:AD29"/>
    <mergeCell ref="V28:V29"/>
    <mergeCell ref="W28:W29"/>
    <mergeCell ref="X28:X29"/>
    <mergeCell ref="V26:V27"/>
    <mergeCell ref="AB28:AC29"/>
    <mergeCell ref="AD30:AD31"/>
    <mergeCell ref="AD18:AD19"/>
    <mergeCell ref="AD20:AD21"/>
    <mergeCell ref="AD22:AD23"/>
    <mergeCell ref="Z26:Z27"/>
    <mergeCell ref="F29:R29"/>
    <mergeCell ref="S28:S29"/>
    <mergeCell ref="T28:T29"/>
    <mergeCell ref="U28:U29"/>
    <mergeCell ref="AA28:AA29"/>
    <mergeCell ref="W26:W2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4.xml><?xml version="1.0" encoding="utf-8"?>
<worksheet xmlns="http://schemas.openxmlformats.org/spreadsheetml/2006/main" xmlns:r="http://schemas.openxmlformats.org/officeDocument/2006/relationships">
  <sheetPr codeName="Sheet24"/>
  <dimension ref="A1:AE48"/>
  <sheetViews>
    <sheetView view="pageBreakPreview" zoomScaleSheetLayoutView="100" zoomScalePageLayoutView="0" workbookViewId="0" topLeftCell="A18">
      <selection activeCell="AG28" sqref="AG2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104</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105</v>
      </c>
      <c r="E4" s="24"/>
      <c r="F4" s="24"/>
      <c r="G4" s="24"/>
      <c r="H4" s="24"/>
      <c r="I4" s="24"/>
      <c r="J4" s="24"/>
      <c r="K4" s="24"/>
      <c r="L4" s="24"/>
      <c r="M4" s="24"/>
      <c r="N4" s="24"/>
      <c r="O4" s="24"/>
      <c r="P4" s="24"/>
      <c r="Q4" s="24" t="s">
        <v>106</v>
      </c>
      <c r="R4" s="24"/>
      <c r="S4" s="24"/>
      <c r="T4" s="24"/>
      <c r="U4" s="185">
        <f>IF(TRIM('匯款填寫'!D383&amp;"年"&amp;'匯款填寫'!F383&amp;"月"&amp;'匯款填寫'!H383&amp;"日")="年月日","",'匯款填寫'!D383&amp;"年"&amp;'匯款填寫'!F383&amp;"月"&amp;'匯款填寫'!H383&amp;"日")</f>
      </c>
      <c r="V4" s="186"/>
      <c r="W4" s="186"/>
      <c r="X4" s="186"/>
      <c r="Y4" s="186"/>
      <c r="Z4" s="186"/>
      <c r="AA4" s="186"/>
      <c r="AB4" s="186"/>
      <c r="AC4" s="187"/>
    </row>
    <row r="5" spans="1:29" ht="17.25" thickBot="1">
      <c r="A5" s="272"/>
      <c r="B5" s="275"/>
      <c r="D5" s="27" t="s">
        <v>107</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108</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109</v>
      </c>
      <c r="AC6" s="254"/>
      <c r="AD6" s="188" t="s">
        <v>110</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111</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112</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IF('匯款填寫'!B385&gt;0,VLOOKUP('匯款填寫'!B385,'付款資料主檔'!$A$5:$E$10000,4,FALSE)," ")</f>
        <v> </v>
      </c>
      <c r="E10" s="239"/>
      <c r="F10" s="242" t="str">
        <f>IF('匯款填寫'!B385&gt;0,VLOOKUP('匯款填寫'!B385,'付款資料主檔'!$A$5:$E$10000,3,FALSE),"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117</v>
      </c>
      <c r="AC10" s="327"/>
      <c r="AD10" s="174"/>
    </row>
    <row r="11" spans="1:30" ht="21.75" customHeight="1" thickBot="1">
      <c r="A11" s="276"/>
      <c r="B11" s="276"/>
      <c r="C11" s="26"/>
      <c r="D11" s="236" t="str">
        <f>IF('匯款填寫'!B385&gt;0,VLOOKUP('匯款填寫'!B385,'付款資料主檔'!$A$5:$E$10000,5,FALSE)," ")</f>
        <v> </v>
      </c>
      <c r="E11" s="237"/>
      <c r="F11" s="236" t="str">
        <f>IF('匯款填寫'!B385&gt;0,VLOOKUP('匯款填寫'!B385,'付款資料主檔'!$A$5:$E$10000,2,FALSE),"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IF('匯款填寫'!B386&gt;0,VLOOKUP('匯款填寫'!B386,'付款資料主檔'!$A$5:$E$10000,4,FALSE)," ")</f>
        <v> </v>
      </c>
      <c r="E12" s="249"/>
      <c r="F12" s="242" t="str">
        <f>IF('匯款填寫'!B386&gt;0,VLOOKUP('匯款填寫'!B386,'付款資料主檔'!$A$5:$E$10000,3,FALSE),"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117</v>
      </c>
      <c r="AC12" s="327"/>
      <c r="AD12" s="174"/>
    </row>
    <row r="13" spans="1:30" ht="21.75" customHeight="1" thickBot="1">
      <c r="A13" s="276"/>
      <c r="B13" s="276"/>
      <c r="C13" s="26"/>
      <c r="D13" s="247" t="str">
        <f>IF('匯款填寫'!B386&gt;0,VLOOKUP('匯款填寫'!B386,'付款資料主檔'!$A$5:$E$10000,5,FALSE)," ")</f>
        <v> </v>
      </c>
      <c r="E13" s="248"/>
      <c r="F13" s="236" t="str">
        <f>IF('匯款填寫'!B386&gt;0,VLOOKUP('匯款填寫'!B386,'付款資料主檔'!$A$5:$E$10000,2,FALSE),"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IF('匯款填寫'!B387&gt;0,VLOOKUP('匯款填寫'!B387,'付款資料主檔'!$A$5:$E$10000,4,FALSE)," ")</f>
        <v> </v>
      </c>
      <c r="E14" s="239"/>
      <c r="F14" s="242" t="str">
        <f>IF('匯款填寫'!B387&gt;0,VLOOKUP('匯款填寫'!B387,'付款資料主檔'!$A$5:$E$10000,3,FALSE),"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117</v>
      </c>
      <c r="AC14" s="327"/>
      <c r="AD14" s="174"/>
    </row>
    <row r="15" spans="1:30" ht="21.75" customHeight="1" thickBot="1">
      <c r="A15" s="276"/>
      <c r="B15" s="276"/>
      <c r="C15" s="26"/>
      <c r="D15" s="236" t="str">
        <f>IF('匯款填寫'!B387&gt;0,VLOOKUP('匯款填寫'!B387,'付款資料主檔'!$A$5:$E$10000,5,FALSE)," ")</f>
        <v> </v>
      </c>
      <c r="E15" s="237"/>
      <c r="F15" s="236" t="str">
        <f>IF('匯款填寫'!B387&gt;0,VLOOKUP('匯款填寫'!B387,'付款資料主檔'!$A$5:$E$10000,2,FALSE),"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IF('匯款填寫'!B388&gt;0,VLOOKUP('匯款填寫'!B388,'付款資料主檔'!$A$5:$E$10000,4,FALSE)," ")</f>
        <v> </v>
      </c>
      <c r="E16" s="249"/>
      <c r="F16" s="242" t="str">
        <f>IF('匯款填寫'!B388&gt;0,VLOOKUP('匯款填寫'!B388,'付款資料主檔'!$A$5:$E$10000,3,FALSE),"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117</v>
      </c>
      <c r="AC16" s="327"/>
      <c r="AD16" s="174"/>
    </row>
    <row r="17" spans="1:30" ht="21.75" customHeight="1" thickBot="1">
      <c r="A17" s="276"/>
      <c r="B17" s="276"/>
      <c r="C17" s="26"/>
      <c r="D17" s="247" t="str">
        <f>IF('匯款填寫'!B388&gt;0,VLOOKUP('匯款填寫'!B388,'付款資料主檔'!$A$5:$E$10000,5,FALSE)," ")</f>
        <v> </v>
      </c>
      <c r="E17" s="248"/>
      <c r="F17" s="236" t="str">
        <f>IF('匯款填寫'!B388&gt;0,VLOOKUP('匯款填寫'!B388,'付款資料主檔'!$A$5:$E$10000,2,FALSE),"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IF('匯款填寫'!B389&gt;0,VLOOKUP('匯款填寫'!B389,'付款資料主檔'!$A$5:$E$10000,4,FALSE)," ")</f>
        <v> </v>
      </c>
      <c r="E18" s="249"/>
      <c r="F18" s="242" t="str">
        <f>IF('匯款填寫'!B389&gt;0,VLOOKUP('匯款填寫'!B389,'付款資料主檔'!$A$5:$E$10000,3,FALSE),"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117</v>
      </c>
      <c r="AC18" s="327"/>
      <c r="AD18" s="174"/>
    </row>
    <row r="19" spans="1:30" ht="21.75" customHeight="1" thickBot="1">
      <c r="A19" s="276"/>
      <c r="B19" s="276"/>
      <c r="C19" s="26"/>
      <c r="D19" s="247" t="str">
        <f>IF('匯款填寫'!B389&gt;0,VLOOKUP('匯款填寫'!B389,'付款資料主檔'!$A$5:$E$10000,5,FALSE)," ")</f>
        <v> </v>
      </c>
      <c r="E19" s="248"/>
      <c r="F19" s="236" t="str">
        <f>IF('匯款填寫'!B389&gt;0,VLOOKUP('匯款填寫'!B389,'付款資料主檔'!$A$5:$E$10000,2,FALSE),"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IF('匯款填寫'!B390&gt;0,VLOOKUP('匯款填寫'!B390,'付款資料主檔'!$A$5:$E$10000,4,FALSE)," ")</f>
        <v> </v>
      </c>
      <c r="E20" s="249"/>
      <c r="F20" s="242" t="str">
        <f>IF('匯款填寫'!B390&gt;0,VLOOKUP('匯款填寫'!B390,'付款資料主檔'!$A$5:$E$10000,3,FALSE),"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117</v>
      </c>
      <c r="AC20" s="327"/>
      <c r="AD20" s="174"/>
    </row>
    <row r="21" spans="1:30" ht="21.75" customHeight="1" thickBot="1">
      <c r="A21" s="276"/>
      <c r="B21" s="276"/>
      <c r="C21" s="26"/>
      <c r="D21" s="247" t="str">
        <f>IF('匯款填寫'!B390&gt;0,VLOOKUP('匯款填寫'!B390,'付款資料主檔'!$A$5:$E$10000,5,FALSE)," ")</f>
        <v> </v>
      </c>
      <c r="E21" s="248"/>
      <c r="F21" s="236" t="str">
        <f>IF('匯款填寫'!B390&gt;0,VLOOKUP('匯款填寫'!B390,'付款資料主檔'!$A$5:$E$10000,2,FALSE),"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IF('匯款填寫'!B391&gt;0,VLOOKUP('匯款填寫'!B391,'付款資料主檔'!$A$5:$E$10000,4,FALSE)," ")</f>
        <v> </v>
      </c>
      <c r="E22" s="249"/>
      <c r="F22" s="242" t="str">
        <f>IF('匯款填寫'!B391&gt;0,VLOOKUP('匯款填寫'!B391,'付款資料主檔'!$A$5:$E$10000,3,FALSE),"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117</v>
      </c>
      <c r="AC22" s="327"/>
      <c r="AD22" s="174"/>
    </row>
    <row r="23" spans="1:30" ht="21.75" customHeight="1" thickBot="1">
      <c r="A23" s="276"/>
      <c r="B23" s="276"/>
      <c r="C23" s="26"/>
      <c r="D23" s="247" t="str">
        <f>IF('匯款填寫'!B391&gt;0,VLOOKUP('匯款填寫'!B391,'付款資料主檔'!$A$5:$E$10000,5,FALSE)," ")</f>
        <v> </v>
      </c>
      <c r="E23" s="248"/>
      <c r="F23" s="236" t="str">
        <f>IF('匯款填寫'!B391&gt;0,VLOOKUP('匯款填寫'!B391,'付款資料主檔'!$A$5:$E$10000,2,FALSE),"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IF('匯款填寫'!B392&gt;0,VLOOKUP('匯款填寫'!B392,'付款資料主檔'!$A$5:$E$10000,4,FALSE)," ")</f>
        <v> </v>
      </c>
      <c r="E24" s="249"/>
      <c r="F24" s="242" t="str">
        <f>IF('匯款填寫'!B392&gt;0,VLOOKUP('匯款填寫'!B392,'付款資料主檔'!$A$5:$E$10000,3,FALSE),"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117</v>
      </c>
      <c r="AC24" s="327"/>
      <c r="AD24" s="174"/>
    </row>
    <row r="25" spans="1:30" ht="21.75" customHeight="1" thickBot="1">
      <c r="A25" s="276"/>
      <c r="B25" s="276"/>
      <c r="C25" s="26"/>
      <c r="D25" s="247" t="str">
        <f>IF('匯款填寫'!B392&gt;0,VLOOKUP('匯款填寫'!B392,'付款資料主檔'!$A$5:$E$10000,5,FALSE)," ")</f>
        <v> </v>
      </c>
      <c r="E25" s="248"/>
      <c r="F25" s="236" t="str">
        <f>IF('匯款填寫'!B392&gt;0,VLOOKUP('匯款填寫'!B392,'付款資料主檔'!$A$5:$E$10000,2,FALSE),"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IF('匯款填寫'!B393&gt;0,VLOOKUP('匯款填寫'!B393,'付款資料主檔'!$A$5:$E$10000,4,FALSE)," ")</f>
        <v> </v>
      </c>
      <c r="E26" s="249"/>
      <c r="F26" s="242" t="str">
        <f>IF('匯款填寫'!B393&gt;0,VLOOKUP('匯款填寫'!B393,'付款資料主檔'!$A$5:$E$10000,3,FALSE),"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117</v>
      </c>
      <c r="AC26" s="327"/>
      <c r="AD26" s="174"/>
    </row>
    <row r="27" spans="1:30" ht="21.75" customHeight="1" thickBot="1">
      <c r="A27" s="276"/>
      <c r="B27" s="276"/>
      <c r="C27" s="26"/>
      <c r="D27" s="247" t="str">
        <f>IF('匯款填寫'!B393&gt;0,VLOOKUP('匯款填寫'!B393,'付款資料主檔'!$A$5:$E$10000,5,FALSE)," ")</f>
        <v> </v>
      </c>
      <c r="E27" s="248"/>
      <c r="F27" s="236" t="str">
        <f>IF('匯款填寫'!B393&gt;0,VLOOKUP('匯款填寫'!B393,'付款資料主檔'!$A$5:$E$10000,2,FALSE),"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IF('匯款填寫'!B394&gt;0,VLOOKUP('匯款填寫'!B394,'付款資料主檔'!$A$5:$E$10000,4,FALSE)," ")</f>
        <v> </v>
      </c>
      <c r="E28" s="249"/>
      <c r="F28" s="242" t="str">
        <f>IF('匯款填寫'!B394&gt;0,VLOOKUP('匯款填寫'!B394,'付款資料主檔'!$A$5:$E$10000,3,FALSE),"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117</v>
      </c>
      <c r="AC28" s="327"/>
      <c r="AD28" s="174"/>
    </row>
    <row r="29" spans="1:30" ht="21.75" customHeight="1" thickBot="1">
      <c r="A29" s="277"/>
      <c r="B29" s="277"/>
      <c r="C29" s="26"/>
      <c r="D29" s="247" t="str">
        <f>IF('匯款填寫'!B394&gt;0,VLOOKUP('匯款填寫'!B394,'付款資料主檔'!$A$5:$E$10000,5,FALSE)," ")</f>
        <v> </v>
      </c>
      <c r="E29" s="248"/>
      <c r="F29" s="236" t="str">
        <f>IF('匯款填寫'!B394&gt;0,VLOOKUP('匯款填寫'!B394,'付款資料主檔'!$A$5:$E$10000,2,FALSE),"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118</v>
      </c>
      <c r="E30" s="28"/>
      <c r="F30" s="28"/>
      <c r="G30" s="28"/>
      <c r="H30" s="28"/>
      <c r="I30" s="28"/>
      <c r="J30" s="28"/>
      <c r="K30" s="28"/>
      <c r="L30" s="28"/>
      <c r="M30" s="28"/>
      <c r="N30" s="28"/>
      <c r="O30" s="278" t="s">
        <v>13</v>
      </c>
      <c r="P30" s="240"/>
      <c r="Q30" s="179"/>
      <c r="R30" s="83" t="s">
        <v>138</v>
      </c>
      <c r="S30" s="56" t="s">
        <v>119</v>
      </c>
      <c r="T30" s="57" t="s">
        <v>113</v>
      </c>
      <c r="U30" s="57" t="s">
        <v>114</v>
      </c>
      <c r="V30" s="57" t="s">
        <v>115</v>
      </c>
      <c r="W30" s="57" t="s">
        <v>116</v>
      </c>
      <c r="X30" s="57" t="s">
        <v>113</v>
      </c>
      <c r="Y30" s="57" t="s">
        <v>114</v>
      </c>
      <c r="Z30" s="57" t="s">
        <v>115</v>
      </c>
      <c r="AA30" s="58" t="s">
        <v>117</v>
      </c>
      <c r="AB30" s="228" t="s">
        <v>109</v>
      </c>
      <c r="AC30" s="229"/>
      <c r="AD30" s="211"/>
    </row>
    <row r="31" spans="4:30" ht="36" customHeight="1" thickBot="1">
      <c r="D31" s="62" t="s">
        <v>120</v>
      </c>
      <c r="E31" s="27"/>
      <c r="F31" s="27"/>
      <c r="G31" s="27"/>
      <c r="H31" s="27"/>
      <c r="I31" s="27"/>
      <c r="J31" s="27"/>
      <c r="K31" s="27"/>
      <c r="L31" s="27"/>
      <c r="M31" s="27"/>
      <c r="N31" s="27"/>
      <c r="O31" s="312"/>
      <c r="P31" s="250"/>
      <c r="Q31" s="183"/>
      <c r="R31" s="82"/>
      <c r="S31" s="40"/>
      <c r="T31" s="42"/>
      <c r="U31" s="41"/>
      <c r="V31" s="41"/>
      <c r="W31" s="41"/>
      <c r="X31" s="41"/>
      <c r="Y31" s="41"/>
      <c r="Z31" s="41"/>
      <c r="AA31" s="43"/>
      <c r="AB31" s="330" t="s">
        <v>117</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360"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361"/>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362"/>
    </row>
    <row r="48" ht="16.5">
      <c r="D48" s="111" t="s">
        <v>163</v>
      </c>
    </row>
  </sheetData>
  <sheetProtection/>
  <protectedRanges>
    <protectedRange sqref="R31:AC31" name="範圍2"/>
    <protectedRange sqref="S10:AC29" name="範圍1"/>
    <protectedRange sqref="AD10:AD31" name="範圍3"/>
  </protectedRanges>
  <mergeCells count="191">
    <mergeCell ref="E34:AD34"/>
    <mergeCell ref="F27:R27"/>
    <mergeCell ref="Y45:AA47"/>
    <mergeCell ref="AB45:AC47"/>
    <mergeCell ref="B33:C47"/>
    <mergeCell ref="D37:O46"/>
    <mergeCell ref="P44:R44"/>
    <mergeCell ref="S44:U44"/>
    <mergeCell ref="V44:X44"/>
    <mergeCell ref="Y44:AA44"/>
    <mergeCell ref="E33:T33"/>
    <mergeCell ref="T28:T29"/>
    <mergeCell ref="AB28:AC29"/>
    <mergeCell ref="E35:O36"/>
    <mergeCell ref="P35:R36"/>
    <mergeCell ref="F6:R9"/>
    <mergeCell ref="S6:AA6"/>
    <mergeCell ref="S7:AA7"/>
    <mergeCell ref="S8:AA8"/>
    <mergeCell ref="AA28:AA29"/>
    <mergeCell ref="U28:U29"/>
    <mergeCell ref="U26:U27"/>
    <mergeCell ref="AD28:AD29"/>
    <mergeCell ref="AD16:AD17"/>
    <mergeCell ref="AD18:AD19"/>
    <mergeCell ref="AD20:AD21"/>
    <mergeCell ref="AD22:AD23"/>
    <mergeCell ref="AD26:AD27"/>
    <mergeCell ref="Z26:Z27"/>
    <mergeCell ref="Y28:Y29"/>
    <mergeCell ref="S24:S25"/>
    <mergeCell ref="S26:S27"/>
    <mergeCell ref="S28:S29"/>
    <mergeCell ref="Z28:Z29"/>
    <mergeCell ref="AA26:AA27"/>
    <mergeCell ref="AD6:AD9"/>
    <mergeCell ref="AD10:AD11"/>
    <mergeCell ref="AD12:AD13"/>
    <mergeCell ref="AD14:AD15"/>
    <mergeCell ref="AD24:AD25"/>
    <mergeCell ref="AB30:AC30"/>
    <mergeCell ref="AB31:AC31"/>
    <mergeCell ref="AD30:AD31"/>
    <mergeCell ref="D29:E29"/>
    <mergeCell ref="V28:V29"/>
    <mergeCell ref="W28:W29"/>
    <mergeCell ref="X28:X29"/>
    <mergeCell ref="D28:E28"/>
    <mergeCell ref="F28:R28"/>
    <mergeCell ref="F29:R29"/>
    <mergeCell ref="AB26:AC27"/>
    <mergeCell ref="Y26:Y27"/>
    <mergeCell ref="D27:E27"/>
    <mergeCell ref="V26:V27"/>
    <mergeCell ref="W26:W27"/>
    <mergeCell ref="X26:X27"/>
    <mergeCell ref="D26:E26"/>
    <mergeCell ref="F26:R26"/>
    <mergeCell ref="T26:T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Z16:Z17"/>
    <mergeCell ref="AA16:AA17"/>
    <mergeCell ref="AB16:AC17"/>
    <mergeCell ref="D17:E17"/>
    <mergeCell ref="V16:V17"/>
    <mergeCell ref="W16:W17"/>
    <mergeCell ref="X16:X17"/>
    <mergeCell ref="Y16:Y17"/>
    <mergeCell ref="D16:E16"/>
    <mergeCell ref="F16:R16"/>
    <mergeCell ref="AA12:AA13"/>
    <mergeCell ref="S14:S15"/>
    <mergeCell ref="T16:T17"/>
    <mergeCell ref="U16:U17"/>
    <mergeCell ref="Y14:Y15"/>
    <mergeCell ref="T14:T15"/>
    <mergeCell ref="U14:U15"/>
    <mergeCell ref="V14:V15"/>
    <mergeCell ref="W14:W15"/>
    <mergeCell ref="X14:X15"/>
    <mergeCell ref="T10:T11"/>
    <mergeCell ref="U10:U11"/>
    <mergeCell ref="AB14:AC15"/>
    <mergeCell ref="AB12:AC13"/>
    <mergeCell ref="D13:E13"/>
    <mergeCell ref="D14:E14"/>
    <mergeCell ref="F14:R14"/>
    <mergeCell ref="F15:R15"/>
    <mergeCell ref="Z14:Z15"/>
    <mergeCell ref="AA14:AA15"/>
    <mergeCell ref="AA10:AA11"/>
    <mergeCell ref="Z12:Z13"/>
    <mergeCell ref="S12:S13"/>
    <mergeCell ref="F13:R13"/>
    <mergeCell ref="V10:V11"/>
    <mergeCell ref="AB8:AC8"/>
    <mergeCell ref="AB9:AC9"/>
    <mergeCell ref="X10:X11"/>
    <mergeCell ref="Y10:Y11"/>
    <mergeCell ref="Z10:Z11"/>
    <mergeCell ref="F17:R17"/>
    <mergeCell ref="D10:E10"/>
    <mergeCell ref="W12:W13"/>
    <mergeCell ref="X12:X13"/>
    <mergeCell ref="Y12:Y13"/>
    <mergeCell ref="F10:R10"/>
    <mergeCell ref="F12:R12"/>
    <mergeCell ref="F11:R11"/>
    <mergeCell ref="W10:W11"/>
    <mergeCell ref="S10:S11"/>
    <mergeCell ref="F2:X3"/>
    <mergeCell ref="AB10:AC11"/>
    <mergeCell ref="T12:T13"/>
    <mergeCell ref="U12:U13"/>
    <mergeCell ref="V12:V13"/>
    <mergeCell ref="A5:A29"/>
    <mergeCell ref="B5:B29"/>
    <mergeCell ref="D6:E9"/>
    <mergeCell ref="D11:E11"/>
    <mergeCell ref="D12:E12"/>
    <mergeCell ref="O30:Q31"/>
    <mergeCell ref="W33:AD33"/>
    <mergeCell ref="U4:AC4"/>
    <mergeCell ref="S16:S17"/>
    <mergeCell ref="D15:E15"/>
    <mergeCell ref="AB6:AC6"/>
    <mergeCell ref="AB7:AC7"/>
    <mergeCell ref="S18:S19"/>
    <mergeCell ref="S20:S21"/>
    <mergeCell ref="S22:S23"/>
    <mergeCell ref="AD45:AD47"/>
    <mergeCell ref="S35:W36"/>
    <mergeCell ref="X35:AA36"/>
    <mergeCell ref="AB35:AD36"/>
    <mergeCell ref="P37:AD38"/>
    <mergeCell ref="P39:AD43"/>
    <mergeCell ref="AB44:AC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5.xml><?xml version="1.0" encoding="utf-8"?>
<worksheet xmlns="http://schemas.openxmlformats.org/spreadsheetml/2006/main" xmlns:r="http://schemas.openxmlformats.org/officeDocument/2006/relationships">
  <sheetPr codeName="Sheet25"/>
  <dimension ref="A1:AE48"/>
  <sheetViews>
    <sheetView view="pageBreakPreview" zoomScaleSheetLayoutView="100" zoomScalePageLayoutView="0" workbookViewId="0" topLeftCell="A18">
      <selection activeCell="AG26" sqref="AG26"/>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104</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105</v>
      </c>
      <c r="E4" s="24"/>
      <c r="F4" s="24"/>
      <c r="G4" s="24"/>
      <c r="H4" s="24"/>
      <c r="I4" s="24"/>
      <c r="J4" s="24"/>
      <c r="K4" s="24"/>
      <c r="L4" s="24"/>
      <c r="M4" s="24"/>
      <c r="N4" s="24"/>
      <c r="O4" s="24"/>
      <c r="P4" s="24"/>
      <c r="Q4" s="24" t="s">
        <v>106</v>
      </c>
      <c r="R4" s="24"/>
      <c r="S4" s="24"/>
      <c r="T4" s="24"/>
      <c r="U4" s="185">
        <f>IF(TRIM('匯款填寫'!D402&amp;"年"&amp;'匯款填寫'!F402&amp;"月"&amp;'匯款填寫'!H402&amp;"日")="年月日","",'匯款填寫'!D402&amp;"年"&amp;'匯款填寫'!F402&amp;"月"&amp;'匯款填寫'!H402&amp;"日")</f>
      </c>
      <c r="V4" s="186"/>
      <c r="W4" s="186"/>
      <c r="X4" s="186"/>
      <c r="Y4" s="186"/>
      <c r="Z4" s="186"/>
      <c r="AA4" s="186"/>
      <c r="AB4" s="186"/>
      <c r="AC4" s="187"/>
    </row>
    <row r="5" spans="1:29" ht="17.25" thickBot="1">
      <c r="A5" s="272"/>
      <c r="B5" s="275"/>
      <c r="D5" s="27" t="s">
        <v>107</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108</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109</v>
      </c>
      <c r="AC6" s="254"/>
      <c r="AD6" s="188" t="s">
        <v>110</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111</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112</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IF('匯款填寫'!B404&gt;0,VLOOKUP('匯款填寫'!B404,'付款資料主檔'!$A$5:$E$10000,4,FALSE)," ")</f>
        <v> </v>
      </c>
      <c r="E10" s="239"/>
      <c r="F10" s="242" t="str">
        <f>IF('匯款填寫'!B404&gt;0,VLOOKUP('匯款填寫'!B404,'付款資料主檔'!$A$5:$E$10000,3,FALSE),"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117</v>
      </c>
      <c r="AC10" s="327"/>
      <c r="AD10" s="174"/>
    </row>
    <row r="11" spans="1:30" ht="21.75" customHeight="1" thickBot="1">
      <c r="A11" s="276"/>
      <c r="B11" s="276"/>
      <c r="C11" s="26"/>
      <c r="D11" s="236" t="str">
        <f>IF('匯款填寫'!B404&gt;0,VLOOKUP('匯款填寫'!B404,'付款資料主檔'!$A$5:$E$10000,5,FALSE)," ")</f>
        <v> </v>
      </c>
      <c r="E11" s="237"/>
      <c r="F11" s="236" t="str">
        <f>IF('匯款填寫'!B404&gt;0,VLOOKUP('匯款填寫'!B404,'付款資料主檔'!$A$5:$E$10000,2,FALSE),"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IF('匯款填寫'!B405&gt;0,VLOOKUP('匯款填寫'!B405,'付款資料主檔'!$A$5:$E$10000,4,FALSE)," ")</f>
        <v> </v>
      </c>
      <c r="E12" s="249"/>
      <c r="F12" s="242" t="str">
        <f>IF('匯款填寫'!B405&gt;0,VLOOKUP('匯款填寫'!B405,'付款資料主檔'!$A$5:$E$10000,3,FALSE),"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117</v>
      </c>
      <c r="AC12" s="327"/>
      <c r="AD12" s="174"/>
    </row>
    <row r="13" spans="1:30" ht="21.75" customHeight="1" thickBot="1">
      <c r="A13" s="276"/>
      <c r="B13" s="276"/>
      <c r="C13" s="26"/>
      <c r="D13" s="247" t="str">
        <f>IF('匯款填寫'!B405&gt;0,VLOOKUP('匯款填寫'!B405,'付款資料主檔'!$A$5:$E$10000,5,FALSE)," ")</f>
        <v> </v>
      </c>
      <c r="E13" s="248"/>
      <c r="F13" s="236" t="str">
        <f>IF('匯款填寫'!B405&gt;0,VLOOKUP('匯款填寫'!B405,'付款資料主檔'!$A$5:$E$10000,2,FALSE),"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IF('匯款填寫'!B406&gt;0,VLOOKUP('匯款填寫'!B406,'付款資料主檔'!$A$5:$E$10000,4,FALSE)," ")</f>
        <v> </v>
      </c>
      <c r="E14" s="239"/>
      <c r="F14" s="242" t="str">
        <f>IF('匯款填寫'!B406&gt;0,VLOOKUP('匯款填寫'!B406,'付款資料主檔'!$A$5:$E$10000,3,FALSE),"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117</v>
      </c>
      <c r="AC14" s="327"/>
      <c r="AD14" s="174"/>
    </row>
    <row r="15" spans="1:30" ht="21.75" customHeight="1" thickBot="1">
      <c r="A15" s="276"/>
      <c r="B15" s="276"/>
      <c r="C15" s="26"/>
      <c r="D15" s="236" t="str">
        <f>IF('匯款填寫'!B406&gt;0,VLOOKUP('匯款填寫'!B406,'付款資料主檔'!$A$5:$E$10000,5,FALSE)," ")</f>
        <v> </v>
      </c>
      <c r="E15" s="237"/>
      <c r="F15" s="236" t="str">
        <f>IF('匯款填寫'!B406&gt;0,VLOOKUP('匯款填寫'!B406,'付款資料主檔'!$A$5:$E$10000,2,FALSE),"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IF('匯款填寫'!B407&gt;0,VLOOKUP('匯款填寫'!B407,'付款資料主檔'!$A$5:$E$10000,4,FALSE)," ")</f>
        <v> </v>
      </c>
      <c r="E16" s="249"/>
      <c r="F16" s="242" t="str">
        <f>IF('匯款填寫'!B407&gt;0,VLOOKUP('匯款填寫'!B407,'付款資料主檔'!$A$5:$E$10000,3,FALSE),"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117</v>
      </c>
      <c r="AC16" s="327"/>
      <c r="AD16" s="174"/>
    </row>
    <row r="17" spans="1:30" ht="21.75" customHeight="1" thickBot="1">
      <c r="A17" s="276"/>
      <c r="B17" s="276"/>
      <c r="C17" s="26"/>
      <c r="D17" s="247" t="str">
        <f>IF('匯款填寫'!B407&gt;0,VLOOKUP('匯款填寫'!B407,'付款資料主檔'!$A$5:$E$10000,5,FALSE)," ")</f>
        <v> </v>
      </c>
      <c r="E17" s="248"/>
      <c r="F17" s="236" t="str">
        <f>IF('匯款填寫'!B407&gt;0,VLOOKUP('匯款填寫'!B407,'付款資料主檔'!$A$5:$E$10000,2,FALSE),"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IF('匯款填寫'!B408&gt;0,VLOOKUP('匯款填寫'!B408,'付款資料主檔'!$A$5:$E$10000,4,FALSE)," ")</f>
        <v> </v>
      </c>
      <c r="E18" s="249"/>
      <c r="F18" s="242" t="str">
        <f>IF('匯款填寫'!B408&gt;0,VLOOKUP('匯款填寫'!B408,'付款資料主檔'!$A$5:$E$10000,3,FALSE),"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117</v>
      </c>
      <c r="AC18" s="327"/>
      <c r="AD18" s="174"/>
    </row>
    <row r="19" spans="1:30" ht="21.75" customHeight="1" thickBot="1">
      <c r="A19" s="276"/>
      <c r="B19" s="276"/>
      <c r="C19" s="26"/>
      <c r="D19" s="247" t="str">
        <f>IF('匯款填寫'!B408&gt;0,VLOOKUP('匯款填寫'!B408,'付款資料主檔'!$A$5:$E$10000,5,FALSE)," ")</f>
        <v> </v>
      </c>
      <c r="E19" s="248"/>
      <c r="F19" s="236" t="str">
        <f>IF('匯款填寫'!B408&gt;0,VLOOKUP('匯款填寫'!B408,'付款資料主檔'!$A$5:$E$10000,2,FALSE),"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IF('匯款填寫'!B409&gt;0,VLOOKUP('匯款填寫'!B409,'付款資料主檔'!$A$5:$E$10000,4,FALSE)," ")</f>
        <v> </v>
      </c>
      <c r="E20" s="249"/>
      <c r="F20" s="242" t="str">
        <f>IF('匯款填寫'!B409&gt;0,VLOOKUP('匯款填寫'!B409,'付款資料主檔'!$A$5:$E$10000,3,FALSE),"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117</v>
      </c>
      <c r="AC20" s="327"/>
      <c r="AD20" s="174"/>
    </row>
    <row r="21" spans="1:30" ht="21.75" customHeight="1" thickBot="1">
      <c r="A21" s="276"/>
      <c r="B21" s="276"/>
      <c r="C21" s="26"/>
      <c r="D21" s="247" t="str">
        <f>IF('匯款填寫'!B409&gt;0,VLOOKUP('匯款填寫'!B409,'付款資料主檔'!$A$5:$E$10000,5,FALSE)," ")</f>
        <v> </v>
      </c>
      <c r="E21" s="248"/>
      <c r="F21" s="236" t="str">
        <f>IF('匯款填寫'!B409&gt;0,VLOOKUP('匯款填寫'!B409,'付款資料主檔'!$A$5:$E$10000,2,FALSE),"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IF('匯款填寫'!B410&gt;0,VLOOKUP('匯款填寫'!B410,'付款資料主檔'!$A$5:$E$10000,4,FALSE)," ")</f>
        <v> </v>
      </c>
      <c r="E22" s="249"/>
      <c r="F22" s="242" t="str">
        <f>IF('匯款填寫'!B410&gt;0,VLOOKUP('匯款填寫'!B410,'付款資料主檔'!$A$5:$E$10000,3,FALSE),"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117</v>
      </c>
      <c r="AC22" s="327"/>
      <c r="AD22" s="174"/>
    </row>
    <row r="23" spans="1:30" ht="21.75" customHeight="1" thickBot="1">
      <c r="A23" s="276"/>
      <c r="B23" s="276"/>
      <c r="C23" s="26"/>
      <c r="D23" s="247" t="str">
        <f>IF('匯款填寫'!B410&gt;0,VLOOKUP('匯款填寫'!B410,'付款資料主檔'!$A$5:$E$10000,5,FALSE)," ")</f>
        <v> </v>
      </c>
      <c r="E23" s="248"/>
      <c r="F23" s="236" t="str">
        <f>IF('匯款填寫'!B410&gt;0,VLOOKUP('匯款填寫'!B410,'付款資料主檔'!$A$5:$E$10000,2,FALSE),"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IF('匯款填寫'!B411&gt;0,VLOOKUP('匯款填寫'!B411,'付款資料主檔'!$A$5:$E$10000,4,FALSE)," ")</f>
        <v> </v>
      </c>
      <c r="E24" s="249"/>
      <c r="F24" s="242" t="str">
        <f>IF('匯款填寫'!B411&gt;0,VLOOKUP('匯款填寫'!B411,'付款資料主檔'!$A$5:$E$10000,3,FALSE),"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117</v>
      </c>
      <c r="AC24" s="327"/>
      <c r="AD24" s="174"/>
    </row>
    <row r="25" spans="1:30" ht="21.75" customHeight="1" thickBot="1">
      <c r="A25" s="276"/>
      <c r="B25" s="276"/>
      <c r="C25" s="26"/>
      <c r="D25" s="247" t="str">
        <f>IF('匯款填寫'!B411&gt;0,VLOOKUP('匯款填寫'!B411,'付款資料主檔'!$A$5:$E$10000,5,FALSE)," ")</f>
        <v> </v>
      </c>
      <c r="E25" s="248"/>
      <c r="F25" s="236" t="str">
        <f>IF('匯款填寫'!B411&gt;0,VLOOKUP('匯款填寫'!B411,'付款資料主檔'!$A$5:$E$10000,2,FALSE),"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IF('匯款填寫'!B412&gt;0,VLOOKUP('匯款填寫'!B412,'付款資料主檔'!$A$5:$E$10000,4,FALSE)," ")</f>
        <v> </v>
      </c>
      <c r="E26" s="249"/>
      <c r="F26" s="242" t="str">
        <f>IF('匯款填寫'!B412&gt;0,VLOOKUP('匯款填寫'!B412,'付款資料主檔'!$A$5:$E$10000,3,FALSE),"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117</v>
      </c>
      <c r="AC26" s="327"/>
      <c r="AD26" s="174"/>
    </row>
    <row r="27" spans="1:30" ht="21.75" customHeight="1" thickBot="1">
      <c r="A27" s="276"/>
      <c r="B27" s="276"/>
      <c r="C27" s="26"/>
      <c r="D27" s="247" t="str">
        <f>IF('匯款填寫'!B412&gt;0,VLOOKUP('匯款填寫'!B412,'付款資料主檔'!$A$5:$E$10000,5,FALSE)," ")</f>
        <v> </v>
      </c>
      <c r="E27" s="248"/>
      <c r="F27" s="236" t="str">
        <f>IF('匯款填寫'!B412&gt;0,VLOOKUP('匯款填寫'!B412,'付款資料主檔'!$A$5:$E$10000,2,FALSE),"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IF('匯款填寫'!B413&gt;0,VLOOKUP('匯款填寫'!B413,'付款資料主檔'!$A$5:$E$10000,4,FALSE)," ")</f>
        <v> </v>
      </c>
      <c r="E28" s="249"/>
      <c r="F28" s="242" t="str">
        <f>IF('匯款填寫'!B413&gt;0,VLOOKUP('匯款填寫'!B413,'付款資料主檔'!$A$5:$E$10000,3,FALSE),"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117</v>
      </c>
      <c r="AC28" s="327"/>
      <c r="AD28" s="174"/>
    </row>
    <row r="29" spans="1:30" ht="21.75" customHeight="1" thickBot="1">
      <c r="A29" s="277"/>
      <c r="B29" s="277"/>
      <c r="C29" s="26"/>
      <c r="D29" s="247" t="str">
        <f>IF('匯款填寫'!B413&gt;0,VLOOKUP('匯款填寫'!B413,'付款資料主檔'!$A$5:$E$10000,5,FALSE)," ")</f>
        <v> </v>
      </c>
      <c r="E29" s="248"/>
      <c r="F29" s="236" t="str">
        <f>IF('匯款填寫'!B413&gt;0,VLOOKUP('匯款填寫'!B413,'付款資料主檔'!$A$5:$E$10000,2,FALSE),"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118</v>
      </c>
      <c r="E30" s="28"/>
      <c r="F30" s="28"/>
      <c r="G30" s="28"/>
      <c r="H30" s="28"/>
      <c r="I30" s="28"/>
      <c r="J30" s="28"/>
      <c r="K30" s="28"/>
      <c r="L30" s="28"/>
      <c r="M30" s="28"/>
      <c r="N30" s="28"/>
      <c r="O30" s="278" t="s">
        <v>13</v>
      </c>
      <c r="P30" s="240"/>
      <c r="Q30" s="179"/>
      <c r="R30" s="83" t="s">
        <v>140</v>
      </c>
      <c r="S30" s="56" t="s">
        <v>119</v>
      </c>
      <c r="T30" s="57" t="s">
        <v>113</v>
      </c>
      <c r="U30" s="57" t="s">
        <v>114</v>
      </c>
      <c r="V30" s="57" t="s">
        <v>115</v>
      </c>
      <c r="W30" s="57" t="s">
        <v>116</v>
      </c>
      <c r="X30" s="57" t="s">
        <v>113</v>
      </c>
      <c r="Y30" s="57" t="s">
        <v>114</v>
      </c>
      <c r="Z30" s="57" t="s">
        <v>115</v>
      </c>
      <c r="AA30" s="58" t="s">
        <v>117</v>
      </c>
      <c r="AB30" s="228" t="s">
        <v>109</v>
      </c>
      <c r="AC30" s="229"/>
      <c r="AD30" s="211"/>
    </row>
    <row r="31" spans="4:30" ht="36" customHeight="1" thickBot="1">
      <c r="D31" s="62" t="s">
        <v>120</v>
      </c>
      <c r="E31" s="27"/>
      <c r="F31" s="27"/>
      <c r="G31" s="27"/>
      <c r="H31" s="27"/>
      <c r="I31" s="27"/>
      <c r="J31" s="27"/>
      <c r="K31" s="27"/>
      <c r="L31" s="27"/>
      <c r="M31" s="27"/>
      <c r="N31" s="27"/>
      <c r="O31" s="312"/>
      <c r="P31" s="250"/>
      <c r="Q31" s="183"/>
      <c r="R31" s="82"/>
      <c r="S31" s="40"/>
      <c r="T31" s="42"/>
      <c r="U31" s="41"/>
      <c r="V31" s="41"/>
      <c r="W31" s="41"/>
      <c r="X31" s="41"/>
      <c r="Y31" s="41"/>
      <c r="Z31" s="41"/>
      <c r="AA31" s="43"/>
      <c r="AB31" s="330" t="s">
        <v>117</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360"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361"/>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362"/>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6.xml><?xml version="1.0" encoding="utf-8"?>
<worksheet xmlns="http://schemas.openxmlformats.org/spreadsheetml/2006/main" xmlns:r="http://schemas.openxmlformats.org/officeDocument/2006/relationships">
  <sheetPr codeName="Sheet26"/>
  <dimension ref="A1:AE48"/>
  <sheetViews>
    <sheetView view="pageBreakPreview" zoomScaleSheetLayoutView="100" zoomScalePageLayoutView="0" workbookViewId="0" topLeftCell="A18">
      <selection activeCell="AI26" sqref="AI26"/>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104</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105</v>
      </c>
      <c r="E4" s="24"/>
      <c r="F4" s="24"/>
      <c r="G4" s="24"/>
      <c r="H4" s="24"/>
      <c r="I4" s="24"/>
      <c r="J4" s="24"/>
      <c r="K4" s="24"/>
      <c r="L4" s="24"/>
      <c r="M4" s="24"/>
      <c r="N4" s="24"/>
      <c r="O4" s="24"/>
      <c r="P4" s="24"/>
      <c r="Q4" s="24" t="s">
        <v>106</v>
      </c>
      <c r="R4" s="24"/>
      <c r="S4" s="24"/>
      <c r="T4" s="24"/>
      <c r="U4" s="185">
        <f>IF(TRIM('匯款填寫'!D420&amp;"年"&amp;'匯款填寫'!F420&amp;"月"&amp;'匯款填寫'!H420&amp;"日")="年月日","",'匯款填寫'!D420&amp;"年"&amp;'匯款填寫'!F420&amp;"月"&amp;'匯款填寫'!H420&amp;"日")</f>
      </c>
      <c r="V4" s="186"/>
      <c r="W4" s="186"/>
      <c r="X4" s="186"/>
      <c r="Y4" s="186"/>
      <c r="Z4" s="186"/>
      <c r="AA4" s="186"/>
      <c r="AB4" s="186"/>
      <c r="AC4" s="187"/>
    </row>
    <row r="5" spans="1:29" ht="17.25" thickBot="1">
      <c r="A5" s="272"/>
      <c r="B5" s="275"/>
      <c r="D5" s="27" t="s">
        <v>107</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108</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109</v>
      </c>
      <c r="AC6" s="254"/>
      <c r="AD6" s="188" t="s">
        <v>110</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111</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112</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IF('匯款填寫'!B422&gt;0,VLOOKUP('匯款填寫'!B422,'付款資料主檔'!$A$5:$E$10000,4,FALSE)," ")</f>
        <v> </v>
      </c>
      <c r="E10" s="239"/>
      <c r="F10" s="242" t="str">
        <f>IF('匯款填寫'!B422&gt;0,VLOOKUP('匯款填寫'!B422,'付款資料主檔'!$A$5:$E$10000,3,FALSE),"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117</v>
      </c>
      <c r="AC10" s="327"/>
      <c r="AD10" s="174"/>
    </row>
    <row r="11" spans="1:30" ht="21.75" customHeight="1" thickBot="1">
      <c r="A11" s="276"/>
      <c r="B11" s="276"/>
      <c r="C11" s="26"/>
      <c r="D11" s="236" t="str">
        <f>IF('匯款填寫'!B422&gt;0,VLOOKUP('匯款填寫'!B422,'付款資料主檔'!$A$5:$E$10000,5,FALSE)," ")</f>
        <v> </v>
      </c>
      <c r="E11" s="237"/>
      <c r="F11" s="236" t="str">
        <f>IF('匯款填寫'!B422&gt;0,VLOOKUP('匯款填寫'!B422,'付款資料主檔'!$A$5:$E$10000,2,FALSE),"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IF('匯款填寫'!B423&gt;0,VLOOKUP('匯款填寫'!B423,'付款資料主檔'!$A$5:$E$10000,4,FALSE)," ")</f>
        <v> </v>
      </c>
      <c r="E12" s="249"/>
      <c r="F12" s="242" t="str">
        <f>IF('匯款填寫'!B423&gt;0,VLOOKUP('匯款填寫'!B423,'付款資料主檔'!$A$5:$E$10000,3,FALSE),"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117</v>
      </c>
      <c r="AC12" s="327"/>
      <c r="AD12" s="174"/>
    </row>
    <row r="13" spans="1:30" ht="21.75" customHeight="1" thickBot="1">
      <c r="A13" s="276"/>
      <c r="B13" s="276"/>
      <c r="C13" s="26"/>
      <c r="D13" s="247" t="str">
        <f>IF('匯款填寫'!B423&gt;0,VLOOKUP('匯款填寫'!B423,'付款資料主檔'!$A$5:$E$10000,5,FALSE)," ")</f>
        <v> </v>
      </c>
      <c r="E13" s="248"/>
      <c r="F13" s="236" t="str">
        <f>IF('匯款填寫'!B423&gt;0,VLOOKUP('匯款填寫'!B423,'付款資料主檔'!$A$5:$E$10000,2,FALSE),"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IF('匯款填寫'!B424&gt;0,VLOOKUP('匯款填寫'!B424,'付款資料主檔'!$A$5:$E$10000,4,FALSE)," ")</f>
        <v> </v>
      </c>
      <c r="E14" s="239"/>
      <c r="F14" s="242" t="str">
        <f>IF('匯款填寫'!B424&gt;0,VLOOKUP('匯款填寫'!B424,'付款資料主檔'!$A$5:$E$10000,3,FALSE),"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117</v>
      </c>
      <c r="AC14" s="327"/>
      <c r="AD14" s="174"/>
    </row>
    <row r="15" spans="1:30" ht="21.75" customHeight="1" thickBot="1">
      <c r="A15" s="276"/>
      <c r="B15" s="276"/>
      <c r="C15" s="26"/>
      <c r="D15" s="236" t="str">
        <f>IF('匯款填寫'!B424&gt;0,VLOOKUP('匯款填寫'!B424,'付款資料主檔'!$A$5:$E$10000,5,FALSE)," ")</f>
        <v> </v>
      </c>
      <c r="E15" s="237"/>
      <c r="F15" s="236" t="str">
        <f>IF('匯款填寫'!B424&gt;0,VLOOKUP('匯款填寫'!B424,'付款資料主檔'!$A$5:$E$10000,2,FALSE),"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IF('匯款填寫'!B425&gt;0,VLOOKUP('匯款填寫'!B425,'付款資料主檔'!$A$5:$E$10000,4,FALSE)," ")</f>
        <v> </v>
      </c>
      <c r="E16" s="249"/>
      <c r="F16" s="242" t="str">
        <f>IF('匯款填寫'!B425&gt;0,VLOOKUP('匯款填寫'!B425,'付款資料主檔'!$A$5:$E$10000,3,FALSE),"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117</v>
      </c>
      <c r="AC16" s="327"/>
      <c r="AD16" s="174"/>
    </row>
    <row r="17" spans="1:30" ht="21.75" customHeight="1" thickBot="1">
      <c r="A17" s="276"/>
      <c r="B17" s="276"/>
      <c r="C17" s="26"/>
      <c r="D17" s="247" t="str">
        <f>IF('匯款填寫'!B425&gt;0,VLOOKUP('匯款填寫'!B425,'付款資料主檔'!$A$5:$E$10000,5,FALSE)," ")</f>
        <v> </v>
      </c>
      <c r="E17" s="248"/>
      <c r="F17" s="236" t="str">
        <f>IF('匯款填寫'!B425&gt;0,VLOOKUP('匯款填寫'!B425,'付款資料主檔'!$A$5:$E$10000,2,FALSE),"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IF('匯款填寫'!B426&gt;0,VLOOKUP('匯款填寫'!B426,'付款資料主檔'!$A$5:$E$10000,4,FALSE)," ")</f>
        <v> </v>
      </c>
      <c r="E18" s="249"/>
      <c r="F18" s="242" t="str">
        <f>IF('匯款填寫'!B426&gt;0,VLOOKUP('匯款填寫'!B426,'付款資料主檔'!$A$5:$E$10000,3,FALSE),"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117</v>
      </c>
      <c r="AC18" s="327"/>
      <c r="AD18" s="174"/>
    </row>
    <row r="19" spans="1:30" ht="21.75" customHeight="1" thickBot="1">
      <c r="A19" s="276"/>
      <c r="B19" s="276"/>
      <c r="C19" s="26"/>
      <c r="D19" s="247" t="str">
        <f>IF('匯款填寫'!B426&gt;0,VLOOKUP('匯款填寫'!B426,'付款資料主檔'!$A$5:$E$10000,5,FALSE)," ")</f>
        <v> </v>
      </c>
      <c r="E19" s="248"/>
      <c r="F19" s="236" t="str">
        <f>IF('匯款填寫'!B426&gt;0,VLOOKUP('匯款填寫'!B426,'付款資料主檔'!$A$5:$E$10000,2,FALSE),"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IF('匯款填寫'!B427&gt;0,VLOOKUP('匯款填寫'!B427,'付款資料主檔'!$A$5:$E$10000,4,FALSE)," ")</f>
        <v> </v>
      </c>
      <c r="E20" s="249"/>
      <c r="F20" s="242" t="str">
        <f>IF('匯款填寫'!B427&gt;0,VLOOKUP('匯款填寫'!B427,'付款資料主檔'!$A$5:$E$10000,3,FALSE),"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117</v>
      </c>
      <c r="AC20" s="327"/>
      <c r="AD20" s="174"/>
    </row>
    <row r="21" spans="1:30" ht="21.75" customHeight="1" thickBot="1">
      <c r="A21" s="276"/>
      <c r="B21" s="276"/>
      <c r="C21" s="26"/>
      <c r="D21" s="247" t="str">
        <f>IF('匯款填寫'!B427&gt;0,VLOOKUP('匯款填寫'!B427,'付款資料主檔'!$A$5:$E$10000,5,FALSE)," ")</f>
        <v> </v>
      </c>
      <c r="E21" s="248"/>
      <c r="F21" s="236" t="str">
        <f>IF('匯款填寫'!B427&gt;0,VLOOKUP('匯款填寫'!B427,'付款資料主檔'!$A$5:$E$10000,2,FALSE),"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IF('匯款填寫'!B428&gt;0,VLOOKUP('匯款填寫'!B428,'付款資料主檔'!$A$5:$E$10000,4,FALSE)," ")</f>
        <v> </v>
      </c>
      <c r="E22" s="249"/>
      <c r="F22" s="242" t="str">
        <f>IF('匯款填寫'!B428&gt;0,VLOOKUP('匯款填寫'!B428,'付款資料主檔'!$A$5:$E$10000,3,FALSE),"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117</v>
      </c>
      <c r="AC22" s="327"/>
      <c r="AD22" s="174"/>
    </row>
    <row r="23" spans="1:30" ht="21.75" customHeight="1" thickBot="1">
      <c r="A23" s="276"/>
      <c r="B23" s="276"/>
      <c r="C23" s="26"/>
      <c r="D23" s="247" t="str">
        <f>IF('匯款填寫'!B428&gt;0,VLOOKUP('匯款填寫'!B428,'付款資料主檔'!$A$5:$E$10000,5,FALSE)," ")</f>
        <v> </v>
      </c>
      <c r="E23" s="248"/>
      <c r="F23" s="236" t="str">
        <f>IF('匯款填寫'!B428&gt;0,VLOOKUP('匯款填寫'!B428,'付款資料主檔'!$A$5:$E$10000,2,FALSE),"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IF('匯款填寫'!B429&gt;0,VLOOKUP('匯款填寫'!B429,'付款資料主檔'!$A$5:$E$10000,4,FALSE)," ")</f>
        <v> </v>
      </c>
      <c r="E24" s="249"/>
      <c r="F24" s="242" t="str">
        <f>IF('匯款填寫'!B429&gt;0,VLOOKUP('匯款填寫'!B429,'付款資料主檔'!$A$5:$E$10000,3,FALSE),"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117</v>
      </c>
      <c r="AC24" s="327"/>
      <c r="AD24" s="174"/>
    </row>
    <row r="25" spans="1:30" ht="21.75" customHeight="1" thickBot="1">
      <c r="A25" s="276"/>
      <c r="B25" s="276"/>
      <c r="C25" s="26"/>
      <c r="D25" s="247" t="str">
        <f>IF('匯款填寫'!B429&gt;0,VLOOKUP('匯款填寫'!B429,'付款資料主檔'!$A$5:$E$10000,5,FALSE)," ")</f>
        <v> </v>
      </c>
      <c r="E25" s="248"/>
      <c r="F25" s="236" t="str">
        <f>IF('匯款填寫'!B429&gt;0,VLOOKUP('匯款填寫'!B429,'付款資料主檔'!$A$5:$E$10000,2,FALSE),"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IF('匯款填寫'!B430&gt;0,VLOOKUP('匯款填寫'!B430,'付款資料主檔'!$A$5:$E$10000,4,FALSE)," ")</f>
        <v> </v>
      </c>
      <c r="E26" s="249"/>
      <c r="F26" s="242" t="str">
        <f>IF('匯款填寫'!B430&gt;0,VLOOKUP('匯款填寫'!B430,'付款資料主檔'!$A$5:$E$10000,3,FALSE),"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117</v>
      </c>
      <c r="AC26" s="327"/>
      <c r="AD26" s="174"/>
    </row>
    <row r="27" spans="1:30" ht="21.75" customHeight="1" thickBot="1">
      <c r="A27" s="276"/>
      <c r="B27" s="276"/>
      <c r="C27" s="26"/>
      <c r="D27" s="247" t="str">
        <f>IF('匯款填寫'!B430&gt;0,VLOOKUP('匯款填寫'!B430,'付款資料主檔'!$A$5:$E$10000,5,FALSE)," ")</f>
        <v> </v>
      </c>
      <c r="E27" s="248"/>
      <c r="F27" s="236" t="str">
        <f>IF('匯款填寫'!B430&gt;0,VLOOKUP('匯款填寫'!B430,'付款資料主檔'!$A$5:$E$10000,2,FALSE),"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IF('匯款填寫'!B431&gt;0,VLOOKUP('匯款填寫'!B431,'付款資料主檔'!$A$5:$E$10000,4,FALSE)," ")</f>
        <v> </v>
      </c>
      <c r="E28" s="249"/>
      <c r="F28" s="242" t="str">
        <f>IF('匯款填寫'!B431&gt;0,VLOOKUP('匯款填寫'!B431,'付款資料主檔'!$A$5:$E$10000,3,FALSE),"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117</v>
      </c>
      <c r="AC28" s="327"/>
      <c r="AD28" s="174"/>
    </row>
    <row r="29" spans="1:30" ht="21.75" customHeight="1" thickBot="1">
      <c r="A29" s="277"/>
      <c r="B29" s="277"/>
      <c r="C29" s="26"/>
      <c r="D29" s="247" t="str">
        <f>IF('匯款填寫'!B431&gt;0,VLOOKUP('匯款填寫'!B431,'付款資料主檔'!$A$5:$E$10000,5,FALSE)," ")</f>
        <v> </v>
      </c>
      <c r="E29" s="248"/>
      <c r="F29" s="236" t="str">
        <f>IF('匯款填寫'!B431&gt;0,VLOOKUP('匯款填寫'!B431,'付款資料主檔'!$A$5:$E$10000,2,FALSE),"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118</v>
      </c>
      <c r="E30" s="28"/>
      <c r="F30" s="28"/>
      <c r="G30" s="28"/>
      <c r="H30" s="28"/>
      <c r="I30" s="28"/>
      <c r="J30" s="28"/>
      <c r="K30" s="28"/>
      <c r="L30" s="28"/>
      <c r="M30" s="28"/>
      <c r="N30" s="28"/>
      <c r="O30" s="278" t="s">
        <v>13</v>
      </c>
      <c r="P30" s="240"/>
      <c r="Q30" s="179"/>
      <c r="R30" s="83" t="s">
        <v>138</v>
      </c>
      <c r="S30" s="56" t="s">
        <v>119</v>
      </c>
      <c r="T30" s="57" t="s">
        <v>113</v>
      </c>
      <c r="U30" s="57" t="s">
        <v>114</v>
      </c>
      <c r="V30" s="57" t="s">
        <v>115</v>
      </c>
      <c r="W30" s="57" t="s">
        <v>116</v>
      </c>
      <c r="X30" s="57" t="s">
        <v>113</v>
      </c>
      <c r="Y30" s="57" t="s">
        <v>114</v>
      </c>
      <c r="Z30" s="57" t="s">
        <v>115</v>
      </c>
      <c r="AA30" s="58" t="s">
        <v>117</v>
      </c>
      <c r="AB30" s="228" t="s">
        <v>109</v>
      </c>
      <c r="AC30" s="229"/>
      <c r="AD30" s="211"/>
    </row>
    <row r="31" spans="4:30" ht="36" customHeight="1" thickBot="1">
      <c r="D31" s="62" t="s">
        <v>120</v>
      </c>
      <c r="E31" s="27"/>
      <c r="F31" s="27"/>
      <c r="G31" s="27"/>
      <c r="H31" s="27"/>
      <c r="I31" s="27"/>
      <c r="J31" s="27"/>
      <c r="K31" s="27"/>
      <c r="L31" s="27"/>
      <c r="M31" s="27"/>
      <c r="N31" s="27"/>
      <c r="O31" s="312"/>
      <c r="P31" s="250"/>
      <c r="Q31" s="183"/>
      <c r="R31" s="82"/>
      <c r="S31" s="40"/>
      <c r="T31" s="42"/>
      <c r="U31" s="41"/>
      <c r="V31" s="41"/>
      <c r="W31" s="41"/>
      <c r="X31" s="41"/>
      <c r="Y31" s="41"/>
      <c r="Z31" s="41"/>
      <c r="AA31" s="43"/>
      <c r="AB31" s="330" t="s">
        <v>117</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360" t="s">
        <v>162</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361"/>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362"/>
    </row>
    <row r="48" ht="16.5">
      <c r="D48" s="111" t="s">
        <v>163</v>
      </c>
    </row>
  </sheetData>
  <sheetProtection/>
  <protectedRanges>
    <protectedRange sqref="AD10:AD31" name="範圍3"/>
    <protectedRange sqref="S10:AC29" name="範圍1"/>
    <protectedRange sqref="R31:AC31" name="範圍2"/>
  </protectedRanges>
  <mergeCells count="191">
    <mergeCell ref="E34:AD34"/>
    <mergeCell ref="F27:R27"/>
    <mergeCell ref="Y45:AA47"/>
    <mergeCell ref="AB45:AC47"/>
    <mergeCell ref="B33:C47"/>
    <mergeCell ref="D37:O46"/>
    <mergeCell ref="P44:R44"/>
    <mergeCell ref="S44:U44"/>
    <mergeCell ref="V44:X44"/>
    <mergeCell ref="Y44:AA44"/>
    <mergeCell ref="E33:T33"/>
    <mergeCell ref="T28:T29"/>
    <mergeCell ref="AB28:AC29"/>
    <mergeCell ref="E35:O36"/>
    <mergeCell ref="P35:R36"/>
    <mergeCell ref="F6:R9"/>
    <mergeCell ref="S6:AA6"/>
    <mergeCell ref="S7:AA7"/>
    <mergeCell ref="S8:AA8"/>
    <mergeCell ref="AA28:AA29"/>
    <mergeCell ref="U28:U29"/>
    <mergeCell ref="U26:U27"/>
    <mergeCell ref="AD28:AD29"/>
    <mergeCell ref="AD16:AD17"/>
    <mergeCell ref="AD18:AD19"/>
    <mergeCell ref="AD20:AD21"/>
    <mergeCell ref="AD22:AD23"/>
    <mergeCell ref="AD26:AD27"/>
    <mergeCell ref="Z26:Z27"/>
    <mergeCell ref="Y28:Y29"/>
    <mergeCell ref="S24:S25"/>
    <mergeCell ref="S26:S27"/>
    <mergeCell ref="S28:S29"/>
    <mergeCell ref="Z28:Z29"/>
    <mergeCell ref="AA26:AA27"/>
    <mergeCell ref="AD6:AD9"/>
    <mergeCell ref="AD10:AD11"/>
    <mergeCell ref="AD12:AD13"/>
    <mergeCell ref="AD14:AD15"/>
    <mergeCell ref="AD24:AD25"/>
    <mergeCell ref="AB30:AC30"/>
    <mergeCell ref="AB31:AC31"/>
    <mergeCell ref="AD30:AD31"/>
    <mergeCell ref="D29:E29"/>
    <mergeCell ref="V28:V29"/>
    <mergeCell ref="W28:W29"/>
    <mergeCell ref="X28:X29"/>
    <mergeCell ref="D28:E28"/>
    <mergeCell ref="F28:R28"/>
    <mergeCell ref="F29:R29"/>
    <mergeCell ref="AB26:AC27"/>
    <mergeCell ref="Y26:Y27"/>
    <mergeCell ref="D27:E27"/>
    <mergeCell ref="V26:V27"/>
    <mergeCell ref="W26:W27"/>
    <mergeCell ref="X26:X27"/>
    <mergeCell ref="D26:E26"/>
    <mergeCell ref="F26:R26"/>
    <mergeCell ref="T26:T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Z16:Z17"/>
    <mergeCell ref="AA16:AA17"/>
    <mergeCell ref="AB16:AC17"/>
    <mergeCell ref="D17:E17"/>
    <mergeCell ref="V16:V17"/>
    <mergeCell ref="W16:W17"/>
    <mergeCell ref="X16:X17"/>
    <mergeCell ref="Y16:Y17"/>
    <mergeCell ref="D16:E16"/>
    <mergeCell ref="F16:R16"/>
    <mergeCell ref="AA12:AA13"/>
    <mergeCell ref="S14:S15"/>
    <mergeCell ref="T16:T17"/>
    <mergeCell ref="U16:U17"/>
    <mergeCell ref="Y14:Y15"/>
    <mergeCell ref="T14:T15"/>
    <mergeCell ref="U14:U15"/>
    <mergeCell ref="V14:V15"/>
    <mergeCell ref="W14:W15"/>
    <mergeCell ref="X14:X15"/>
    <mergeCell ref="T10:T11"/>
    <mergeCell ref="U10:U11"/>
    <mergeCell ref="AB14:AC15"/>
    <mergeCell ref="AB12:AC13"/>
    <mergeCell ref="D13:E13"/>
    <mergeCell ref="D14:E14"/>
    <mergeCell ref="F14:R14"/>
    <mergeCell ref="F15:R15"/>
    <mergeCell ref="Z14:Z15"/>
    <mergeCell ref="AA14:AA15"/>
    <mergeCell ref="AA10:AA11"/>
    <mergeCell ref="Z12:Z13"/>
    <mergeCell ref="S12:S13"/>
    <mergeCell ref="F13:R13"/>
    <mergeCell ref="V10:V11"/>
    <mergeCell ref="AB8:AC8"/>
    <mergeCell ref="AB9:AC9"/>
    <mergeCell ref="X10:X11"/>
    <mergeCell ref="Y10:Y11"/>
    <mergeCell ref="Z10:Z11"/>
    <mergeCell ref="F17:R17"/>
    <mergeCell ref="D10:E10"/>
    <mergeCell ref="W12:W13"/>
    <mergeCell ref="X12:X13"/>
    <mergeCell ref="Y12:Y13"/>
    <mergeCell ref="F10:R10"/>
    <mergeCell ref="F12:R12"/>
    <mergeCell ref="F11:R11"/>
    <mergeCell ref="W10:W11"/>
    <mergeCell ref="S10:S11"/>
    <mergeCell ref="F2:X3"/>
    <mergeCell ref="AB10:AC11"/>
    <mergeCell ref="T12:T13"/>
    <mergeCell ref="U12:U13"/>
    <mergeCell ref="V12:V13"/>
    <mergeCell ref="A5:A29"/>
    <mergeCell ref="B5:B29"/>
    <mergeCell ref="D6:E9"/>
    <mergeCell ref="D11:E11"/>
    <mergeCell ref="D12:E12"/>
    <mergeCell ref="O30:Q31"/>
    <mergeCell ref="W33:AD33"/>
    <mergeCell ref="U4:AC4"/>
    <mergeCell ref="S16:S17"/>
    <mergeCell ref="D15:E15"/>
    <mergeCell ref="AB6:AC6"/>
    <mergeCell ref="AB7:AC7"/>
    <mergeCell ref="S18:S19"/>
    <mergeCell ref="S20:S21"/>
    <mergeCell ref="S22:S23"/>
    <mergeCell ref="AD45:AD47"/>
    <mergeCell ref="S35:W36"/>
    <mergeCell ref="X35:AA36"/>
    <mergeCell ref="AB35:AD36"/>
    <mergeCell ref="P37:AD38"/>
    <mergeCell ref="P39:AD43"/>
    <mergeCell ref="AB44:AC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7.xml><?xml version="1.0" encoding="utf-8"?>
<worksheet xmlns="http://schemas.openxmlformats.org/spreadsheetml/2006/main" xmlns:r="http://schemas.openxmlformats.org/officeDocument/2006/relationships">
  <sheetPr codeName="Sheet27"/>
  <dimension ref="A1:AE48"/>
  <sheetViews>
    <sheetView view="pageBreakPreview" zoomScaleSheetLayoutView="100" zoomScalePageLayoutView="0" workbookViewId="0" topLeftCell="A18">
      <selection activeCell="AF25" sqref="AF25"/>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121</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122</v>
      </c>
      <c r="E4" s="24"/>
      <c r="F4" s="24"/>
      <c r="G4" s="24"/>
      <c r="H4" s="24"/>
      <c r="I4" s="24"/>
      <c r="J4" s="24"/>
      <c r="K4" s="24"/>
      <c r="L4" s="24"/>
      <c r="M4" s="24"/>
      <c r="N4" s="24"/>
      <c r="O4" s="24"/>
      <c r="P4" s="24"/>
      <c r="Q4" s="24" t="s">
        <v>123</v>
      </c>
      <c r="R4" s="24"/>
      <c r="S4" s="24"/>
      <c r="T4" s="24"/>
      <c r="U4" s="185">
        <f>IF(TRIM('匯款填寫'!D438&amp;"年"&amp;'匯款填寫'!F438&amp;"月"&amp;'匯款填寫'!H438&amp;"日")="年月日","",'匯款填寫'!D438&amp;"年"&amp;'匯款填寫'!F438&amp;"月"&amp;'匯款填寫'!H438&amp;"日")</f>
      </c>
      <c r="V4" s="186"/>
      <c r="W4" s="186"/>
      <c r="X4" s="186"/>
      <c r="Y4" s="186"/>
      <c r="Z4" s="186"/>
      <c r="AA4" s="186"/>
      <c r="AB4" s="186"/>
      <c r="AC4" s="187"/>
    </row>
    <row r="5" spans="1:29" ht="17.25" thickBot="1">
      <c r="A5" s="272"/>
      <c r="B5" s="275"/>
      <c r="D5" s="27" t="s">
        <v>124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125</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126</v>
      </c>
      <c r="AC6" s="254"/>
      <c r="AD6" s="188" t="s">
        <v>127</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128</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129</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IF('匯款填寫'!B440&gt;0,VLOOKUP('匯款填寫'!B440,'付款資料主檔'!$A$5:$E$10000,4,FALSE)," ")</f>
        <v> </v>
      </c>
      <c r="E10" s="239"/>
      <c r="F10" s="242" t="str">
        <f>IF('匯款填寫'!B440&gt;0,VLOOKUP('匯款填寫'!B440,'付款資料主檔'!$A$5:$E$10000,3,FALSE),"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134</v>
      </c>
      <c r="AC10" s="327"/>
      <c r="AD10" s="174"/>
    </row>
    <row r="11" spans="1:30" ht="21.75" customHeight="1" thickBot="1">
      <c r="A11" s="276"/>
      <c r="B11" s="276"/>
      <c r="C11" s="26"/>
      <c r="D11" s="236" t="str">
        <f>IF('匯款填寫'!B440&gt;0,VLOOKUP('匯款填寫'!B440,'付款資料主檔'!$A$5:$E$10000,5,FALSE)," ")</f>
        <v> </v>
      </c>
      <c r="E11" s="237"/>
      <c r="F11" s="236" t="str">
        <f>IF('匯款填寫'!B440&gt;0,VLOOKUP('匯款填寫'!B440,'付款資料主檔'!$A$5:$E$10000,2,FALSE),"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IF('匯款填寫'!B441&gt;0,VLOOKUP('匯款填寫'!B441,'付款資料主檔'!$A$5:$E$10000,4,FALSE)," ")</f>
        <v> </v>
      </c>
      <c r="E12" s="249"/>
      <c r="F12" s="242" t="str">
        <f>IF('匯款填寫'!B441&gt;0,VLOOKUP('匯款填寫'!B441,'付款資料主檔'!$A$5:$E$10000,3,FALSE),"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134</v>
      </c>
      <c r="AC12" s="327"/>
      <c r="AD12" s="174"/>
    </row>
    <row r="13" spans="1:30" ht="21.75" customHeight="1" thickBot="1">
      <c r="A13" s="276"/>
      <c r="B13" s="276"/>
      <c r="C13" s="26"/>
      <c r="D13" s="247" t="str">
        <f>IF('匯款填寫'!B441&gt;0,VLOOKUP('匯款填寫'!B441,'付款資料主檔'!$A$5:$E$10000,5,FALSE)," ")</f>
        <v> </v>
      </c>
      <c r="E13" s="248"/>
      <c r="F13" s="236" t="str">
        <f>IF('匯款填寫'!B441&gt;0,VLOOKUP('匯款填寫'!B441,'付款資料主檔'!$A$5:$E$10000,2,FALSE),"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IF('匯款填寫'!B442&gt;0,VLOOKUP('匯款填寫'!B442,'付款資料主檔'!$A$5:$E$10000,4,FALSE)," ")</f>
        <v> </v>
      </c>
      <c r="E14" s="239"/>
      <c r="F14" s="242" t="str">
        <f>IF('匯款填寫'!B442&gt;0,VLOOKUP('匯款填寫'!B442,'付款資料主檔'!$A$5:$E$10000,3,FALSE),"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134</v>
      </c>
      <c r="AC14" s="327"/>
      <c r="AD14" s="174"/>
    </row>
    <row r="15" spans="1:30" ht="21.75" customHeight="1" thickBot="1">
      <c r="A15" s="276"/>
      <c r="B15" s="276"/>
      <c r="C15" s="26"/>
      <c r="D15" s="236" t="str">
        <f>IF('匯款填寫'!B442&gt;0,VLOOKUP('匯款填寫'!B442,'付款資料主檔'!$A$5:$E$10000,5,FALSE)," ")</f>
        <v> </v>
      </c>
      <c r="E15" s="237"/>
      <c r="F15" s="236" t="str">
        <f>IF('匯款填寫'!B442&gt;0,VLOOKUP('匯款填寫'!B442,'付款資料主檔'!$A$5:$E$10000,2,FALSE),"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IF('匯款填寫'!B443&gt;0,VLOOKUP('匯款填寫'!B443,'付款資料主檔'!$A$5:$E$10000,4,FALSE)," ")</f>
        <v> </v>
      </c>
      <c r="E16" s="249"/>
      <c r="F16" s="242" t="str">
        <f>IF('匯款填寫'!B443&gt;0,VLOOKUP('匯款填寫'!B443,'付款資料主檔'!$A$5:$E$10000,3,FALSE),"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134</v>
      </c>
      <c r="AC16" s="327"/>
      <c r="AD16" s="174"/>
    </row>
    <row r="17" spans="1:30" ht="21.75" customHeight="1" thickBot="1">
      <c r="A17" s="276"/>
      <c r="B17" s="276"/>
      <c r="C17" s="26"/>
      <c r="D17" s="247" t="str">
        <f>IF('匯款填寫'!B443&gt;0,VLOOKUP('匯款填寫'!B443,'付款資料主檔'!$A$5:$E$10000,5,FALSE)," ")</f>
        <v> </v>
      </c>
      <c r="E17" s="248"/>
      <c r="F17" s="236" t="str">
        <f>IF('匯款填寫'!B443&gt;0,VLOOKUP('匯款填寫'!B443,'付款資料主檔'!$A$5:$E$10000,2,FALSE),"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IF('匯款填寫'!B444&gt;0,VLOOKUP('匯款填寫'!B444,'付款資料主檔'!$A$5:$E$10000,4,FALSE)," ")</f>
        <v> </v>
      </c>
      <c r="E18" s="249"/>
      <c r="F18" s="242" t="str">
        <f>IF('匯款填寫'!B444&gt;0,VLOOKUP('匯款填寫'!B444,'付款資料主檔'!$A$5:$E$10000,3,FALSE),"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134</v>
      </c>
      <c r="AC18" s="327"/>
      <c r="AD18" s="174"/>
    </row>
    <row r="19" spans="1:30" ht="21.75" customHeight="1" thickBot="1">
      <c r="A19" s="276"/>
      <c r="B19" s="276"/>
      <c r="C19" s="26"/>
      <c r="D19" s="247" t="str">
        <f>IF('匯款填寫'!B444&gt;0,VLOOKUP('匯款填寫'!B444,'付款資料主檔'!$A$5:$E$10000,5,FALSE)," ")</f>
        <v> </v>
      </c>
      <c r="E19" s="248"/>
      <c r="F19" s="236" t="str">
        <f>IF('匯款填寫'!B444&gt;0,VLOOKUP('匯款填寫'!B444,'付款資料主檔'!$A$5:$E$10000,2,FALSE),"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IF('匯款填寫'!B445&gt;0,VLOOKUP('匯款填寫'!B445,'付款資料主檔'!$A$5:$E$10000,4,FALSE)," ")</f>
        <v> </v>
      </c>
      <c r="E20" s="249"/>
      <c r="F20" s="242" t="str">
        <f>IF('匯款填寫'!B445&gt;0,VLOOKUP('匯款填寫'!B445,'付款資料主檔'!$A$5:$E$10000,3,FALSE),"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134</v>
      </c>
      <c r="AC20" s="327"/>
      <c r="AD20" s="174"/>
    </row>
    <row r="21" spans="1:30" ht="21.75" customHeight="1" thickBot="1">
      <c r="A21" s="276"/>
      <c r="B21" s="276"/>
      <c r="C21" s="26"/>
      <c r="D21" s="247" t="str">
        <f>IF('匯款填寫'!B445&gt;0,VLOOKUP('匯款填寫'!B445,'付款資料主檔'!$A$5:$E$10000,5,FALSE)," ")</f>
        <v> </v>
      </c>
      <c r="E21" s="248"/>
      <c r="F21" s="236" t="str">
        <f>IF('匯款填寫'!B445&gt;0,VLOOKUP('匯款填寫'!B445,'付款資料主檔'!$A$5:$E$10000,2,FALSE),"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IF('匯款填寫'!B446&gt;0,VLOOKUP('匯款填寫'!B446,'付款資料主檔'!$A$5:$E$10000,4,FALSE)," ")</f>
        <v> </v>
      </c>
      <c r="E22" s="249"/>
      <c r="F22" s="242" t="str">
        <f>IF('匯款填寫'!B446&gt;0,VLOOKUP('匯款填寫'!B446,'付款資料主檔'!$A$5:$E$10000,3,FALSE),"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134</v>
      </c>
      <c r="AC22" s="327"/>
      <c r="AD22" s="174"/>
    </row>
    <row r="23" spans="1:30" ht="21.75" customHeight="1" thickBot="1">
      <c r="A23" s="276"/>
      <c r="B23" s="276"/>
      <c r="C23" s="26"/>
      <c r="D23" s="247" t="str">
        <f>IF('匯款填寫'!B446&gt;0,VLOOKUP('匯款填寫'!B446,'付款資料主檔'!$A$5:$E$10000,5,FALSE)," ")</f>
        <v> </v>
      </c>
      <c r="E23" s="248"/>
      <c r="F23" s="236" t="str">
        <f>IF('匯款填寫'!B446&gt;0,VLOOKUP('匯款填寫'!B446,'付款資料主檔'!$A$5:$E$10000,2,FALSE),"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IF('匯款填寫'!B447&gt;0,VLOOKUP('匯款填寫'!B447,'付款資料主檔'!$A$5:$E$10000,4,FALSE)," ")</f>
        <v> </v>
      </c>
      <c r="E24" s="249"/>
      <c r="F24" s="242" t="str">
        <f>IF('匯款填寫'!B447&gt;0,VLOOKUP('匯款填寫'!B447,'付款資料主檔'!$A$5:$E$10000,3,FALSE),"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134</v>
      </c>
      <c r="AC24" s="327"/>
      <c r="AD24" s="174"/>
    </row>
    <row r="25" spans="1:30" ht="21.75" customHeight="1" thickBot="1">
      <c r="A25" s="276"/>
      <c r="B25" s="276"/>
      <c r="C25" s="26"/>
      <c r="D25" s="247" t="str">
        <f>IF('匯款填寫'!B447&gt;0,VLOOKUP('匯款填寫'!B447,'付款資料主檔'!$A$5:$E$10000,5,FALSE)," ")</f>
        <v> </v>
      </c>
      <c r="E25" s="248"/>
      <c r="F25" s="236" t="str">
        <f>IF('匯款填寫'!B447&gt;0,VLOOKUP('匯款填寫'!B447,'付款資料主檔'!$A$5:$E$10000,2,FALSE),"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IF('匯款填寫'!B448&gt;0,VLOOKUP('匯款填寫'!B448,'付款資料主檔'!$A$5:$E$10000,4,FALSE)," ")</f>
        <v> </v>
      </c>
      <c r="E26" s="249"/>
      <c r="F26" s="242" t="str">
        <f>IF('匯款填寫'!B448&gt;0,VLOOKUP('匯款填寫'!B448,'付款資料主檔'!$A$5:$E$10000,3,FALSE),"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134</v>
      </c>
      <c r="AC26" s="327"/>
      <c r="AD26" s="174"/>
    </row>
    <row r="27" spans="1:30" ht="21.75" customHeight="1" thickBot="1">
      <c r="A27" s="276"/>
      <c r="B27" s="276"/>
      <c r="C27" s="26"/>
      <c r="D27" s="247" t="str">
        <f>IF('匯款填寫'!B448&gt;0,VLOOKUP('匯款填寫'!B448,'付款資料主檔'!$A$5:$E$10000,5,FALSE)," ")</f>
        <v> </v>
      </c>
      <c r="E27" s="248"/>
      <c r="F27" s="236" t="str">
        <f>IF('匯款填寫'!B448&gt;0,VLOOKUP('匯款填寫'!B448,'付款資料主檔'!$A$5:$E$10000,2,FALSE),"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IF('匯款填寫'!B449&gt;0,VLOOKUP('匯款填寫'!B449,'付款資料主檔'!$A$5:$E$10000,4,FALSE)," ")</f>
        <v> </v>
      </c>
      <c r="E28" s="249"/>
      <c r="F28" s="242" t="str">
        <f>IF('匯款填寫'!B449&gt;0,VLOOKUP('匯款填寫'!B449,'付款資料主檔'!$A$5:$E$10000,3,FALSE),"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134</v>
      </c>
      <c r="AC28" s="327"/>
      <c r="AD28" s="174"/>
    </row>
    <row r="29" spans="1:30" ht="21.75" customHeight="1" thickBot="1">
      <c r="A29" s="277"/>
      <c r="B29" s="277"/>
      <c r="C29" s="26"/>
      <c r="D29" s="247" t="str">
        <f>IF('匯款填寫'!B449&gt;0,VLOOKUP('匯款填寫'!B449,'付款資料主檔'!$A$5:$E$10000,5,FALSE)," ")</f>
        <v> </v>
      </c>
      <c r="E29" s="248"/>
      <c r="F29" s="236" t="str">
        <f>IF('匯款填寫'!B449&gt;0,VLOOKUP('匯款填寫'!B449,'付款資料主檔'!$A$5:$E$10000,2,FALSE),"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135</v>
      </c>
      <c r="E30" s="28"/>
      <c r="F30" s="28"/>
      <c r="G30" s="28"/>
      <c r="H30" s="28"/>
      <c r="I30" s="28"/>
      <c r="J30" s="28"/>
      <c r="K30" s="28"/>
      <c r="L30" s="28"/>
      <c r="M30" s="28"/>
      <c r="N30" s="28"/>
      <c r="O30" s="278" t="s">
        <v>13</v>
      </c>
      <c r="P30" s="240"/>
      <c r="Q30" s="179"/>
      <c r="R30" s="83" t="s">
        <v>138</v>
      </c>
      <c r="S30" s="56" t="s">
        <v>136</v>
      </c>
      <c r="T30" s="57" t="s">
        <v>130</v>
      </c>
      <c r="U30" s="57" t="s">
        <v>131</v>
      </c>
      <c r="V30" s="57" t="s">
        <v>132</v>
      </c>
      <c r="W30" s="57" t="s">
        <v>133</v>
      </c>
      <c r="X30" s="57" t="s">
        <v>130</v>
      </c>
      <c r="Y30" s="57" t="s">
        <v>131</v>
      </c>
      <c r="Z30" s="57" t="s">
        <v>132</v>
      </c>
      <c r="AA30" s="58" t="s">
        <v>134</v>
      </c>
      <c r="AB30" s="228" t="s">
        <v>126</v>
      </c>
      <c r="AC30" s="229"/>
      <c r="AD30" s="211"/>
    </row>
    <row r="31" spans="4:30" ht="36" customHeight="1" thickBot="1">
      <c r="D31" s="62" t="s">
        <v>137</v>
      </c>
      <c r="E31" s="27"/>
      <c r="F31" s="27"/>
      <c r="G31" s="27"/>
      <c r="H31" s="27"/>
      <c r="I31" s="27"/>
      <c r="J31" s="27"/>
      <c r="K31" s="27"/>
      <c r="L31" s="27"/>
      <c r="M31" s="27"/>
      <c r="N31" s="27"/>
      <c r="O31" s="312"/>
      <c r="P31" s="250"/>
      <c r="Q31" s="183"/>
      <c r="R31" s="82"/>
      <c r="S31" s="40"/>
      <c r="T31" s="42"/>
      <c r="U31" s="41"/>
      <c r="V31" s="41"/>
      <c r="W31" s="41"/>
      <c r="X31" s="41"/>
      <c r="Y31" s="41"/>
      <c r="Z31" s="41"/>
      <c r="AA31" s="43"/>
      <c r="AB31" s="330" t="s">
        <v>134</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360"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361"/>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362"/>
    </row>
    <row r="48" ht="16.5">
      <c r="D48" s="111" t="s">
        <v>163</v>
      </c>
    </row>
  </sheetData>
  <sheetProtection/>
  <protectedRanges>
    <protectedRange sqref="AD10:AD31" name="範圍3"/>
    <protectedRange sqref="S10:AC29" name="範圍1"/>
    <protectedRange sqref="R31:AC31" name="範圍2"/>
  </protectedRanges>
  <mergeCells count="191">
    <mergeCell ref="P35:R36"/>
    <mergeCell ref="AB44:AC44"/>
    <mergeCell ref="P45:R47"/>
    <mergeCell ref="S45:U47"/>
    <mergeCell ref="V45:X47"/>
    <mergeCell ref="Y45:AA47"/>
    <mergeCell ref="AB45:AC47"/>
    <mergeCell ref="P37:AD38"/>
    <mergeCell ref="P39:AD43"/>
    <mergeCell ref="Y10:Y11"/>
    <mergeCell ref="B33:C47"/>
    <mergeCell ref="D37:O46"/>
    <mergeCell ref="P44:R44"/>
    <mergeCell ref="S44:U44"/>
    <mergeCell ref="V44:X44"/>
    <mergeCell ref="Y44:AA44"/>
    <mergeCell ref="W33:AD33"/>
    <mergeCell ref="E34:AD34"/>
    <mergeCell ref="E35:O36"/>
    <mergeCell ref="F2:X3"/>
    <mergeCell ref="T10:T11"/>
    <mergeCell ref="U10:U11"/>
    <mergeCell ref="V10:V11"/>
    <mergeCell ref="F13:R13"/>
    <mergeCell ref="F6:R9"/>
    <mergeCell ref="S6:AA6"/>
    <mergeCell ref="S7:AA7"/>
    <mergeCell ref="S8:AA8"/>
    <mergeCell ref="Y12:Y13"/>
    <mergeCell ref="F11:R11"/>
    <mergeCell ref="S35:W36"/>
    <mergeCell ref="X35:AA36"/>
    <mergeCell ref="O30:Q31"/>
    <mergeCell ref="AB35:AD36"/>
    <mergeCell ref="U4:AC4"/>
    <mergeCell ref="S22:S23"/>
    <mergeCell ref="S24:S25"/>
    <mergeCell ref="W10:W11"/>
    <mergeCell ref="X10:X11"/>
    <mergeCell ref="AB6:AC6"/>
    <mergeCell ref="AB7:AC7"/>
    <mergeCell ref="AB8:AC8"/>
    <mergeCell ref="AB9:AC9"/>
    <mergeCell ref="AB10:AC11"/>
    <mergeCell ref="A5:A29"/>
    <mergeCell ref="B5:B29"/>
    <mergeCell ref="D6:E9"/>
    <mergeCell ref="D11:E11"/>
    <mergeCell ref="D12:E12"/>
    <mergeCell ref="Z12:Z13"/>
    <mergeCell ref="AA12:AA13"/>
    <mergeCell ref="D13:E13"/>
    <mergeCell ref="S10:S11"/>
    <mergeCell ref="T12:T13"/>
    <mergeCell ref="Z10:Z11"/>
    <mergeCell ref="AA10:AA11"/>
    <mergeCell ref="F10:R10"/>
    <mergeCell ref="F12:R12"/>
    <mergeCell ref="D10:E10"/>
    <mergeCell ref="D15:E15"/>
    <mergeCell ref="S18:S19"/>
    <mergeCell ref="F18:R18"/>
    <mergeCell ref="F15:R15"/>
    <mergeCell ref="F14:R14"/>
    <mergeCell ref="F19:R19"/>
    <mergeCell ref="D14:E14"/>
    <mergeCell ref="S12:S13"/>
    <mergeCell ref="S14:S15"/>
    <mergeCell ref="AA14:AA15"/>
    <mergeCell ref="Z16:Z17"/>
    <mergeCell ref="AA16:AA17"/>
    <mergeCell ref="AA18:AA19"/>
    <mergeCell ref="U12:U13"/>
    <mergeCell ref="V12:V13"/>
    <mergeCell ref="W12:W13"/>
    <mergeCell ref="X12:X13"/>
    <mergeCell ref="S20:S21"/>
    <mergeCell ref="Z14:Z15"/>
    <mergeCell ref="T20:T21"/>
    <mergeCell ref="U20:U21"/>
    <mergeCell ref="Z20:Z21"/>
    <mergeCell ref="S16:S17"/>
    <mergeCell ref="AB14:AC15"/>
    <mergeCell ref="AB12:AC13"/>
    <mergeCell ref="T16:T17"/>
    <mergeCell ref="U16:U17"/>
    <mergeCell ref="Y14:Y15"/>
    <mergeCell ref="T14:T15"/>
    <mergeCell ref="U14:U15"/>
    <mergeCell ref="V14:V15"/>
    <mergeCell ref="W14:W15"/>
    <mergeCell ref="X14:X15"/>
    <mergeCell ref="AB16:AC17"/>
    <mergeCell ref="D17:E17"/>
    <mergeCell ref="V16:V17"/>
    <mergeCell ref="W16:W17"/>
    <mergeCell ref="X16:X17"/>
    <mergeCell ref="Y16:Y17"/>
    <mergeCell ref="D16:E16"/>
    <mergeCell ref="F16:R16"/>
    <mergeCell ref="F17:R17"/>
    <mergeCell ref="AB18:AC19"/>
    <mergeCell ref="D19:E19"/>
    <mergeCell ref="V18:V19"/>
    <mergeCell ref="W18:W19"/>
    <mergeCell ref="X18:X19"/>
    <mergeCell ref="Y18:Y19"/>
    <mergeCell ref="D18:E18"/>
    <mergeCell ref="Z18:Z19"/>
    <mergeCell ref="T18:T19"/>
    <mergeCell ref="U18:U19"/>
    <mergeCell ref="AB20:AC21"/>
    <mergeCell ref="D21:E21"/>
    <mergeCell ref="V20:V21"/>
    <mergeCell ref="W20:W21"/>
    <mergeCell ref="X20:X21"/>
    <mergeCell ref="Y20:Y21"/>
    <mergeCell ref="D20:E20"/>
    <mergeCell ref="F21:R21"/>
    <mergeCell ref="F20:R20"/>
    <mergeCell ref="AA20:AA21"/>
    <mergeCell ref="AA22:AA23"/>
    <mergeCell ref="AB22:AC23"/>
    <mergeCell ref="D23:E23"/>
    <mergeCell ref="V22:V23"/>
    <mergeCell ref="W22:W23"/>
    <mergeCell ref="X22:X23"/>
    <mergeCell ref="Y22:Y23"/>
    <mergeCell ref="D22:E22"/>
    <mergeCell ref="F22:R22"/>
    <mergeCell ref="F23:R23"/>
    <mergeCell ref="T24:T25"/>
    <mergeCell ref="U24:U25"/>
    <mergeCell ref="Z22:Z23"/>
    <mergeCell ref="T22:T23"/>
    <mergeCell ref="U22:U23"/>
    <mergeCell ref="Z24:Z25"/>
    <mergeCell ref="AA24:AA25"/>
    <mergeCell ref="AB24:AC25"/>
    <mergeCell ref="D25:E25"/>
    <mergeCell ref="V24:V25"/>
    <mergeCell ref="W24:W25"/>
    <mergeCell ref="X24:X25"/>
    <mergeCell ref="Y24:Y25"/>
    <mergeCell ref="D24:E24"/>
    <mergeCell ref="F24:R24"/>
    <mergeCell ref="F25:R25"/>
    <mergeCell ref="X26:X27"/>
    <mergeCell ref="D26:E26"/>
    <mergeCell ref="F26:R26"/>
    <mergeCell ref="F27:R27"/>
    <mergeCell ref="S26:S27"/>
    <mergeCell ref="T26:T27"/>
    <mergeCell ref="U26:U27"/>
    <mergeCell ref="AA26:AA27"/>
    <mergeCell ref="Y28:Y29"/>
    <mergeCell ref="D28:E28"/>
    <mergeCell ref="F28:R28"/>
    <mergeCell ref="F29:R29"/>
    <mergeCell ref="T28:T29"/>
    <mergeCell ref="U28:U29"/>
    <mergeCell ref="D27:E27"/>
    <mergeCell ref="V26:V27"/>
    <mergeCell ref="W26:W27"/>
    <mergeCell ref="AD30:AD31"/>
    <mergeCell ref="AD28:AD29"/>
    <mergeCell ref="X28:X29"/>
    <mergeCell ref="D29:E29"/>
    <mergeCell ref="V28:V29"/>
    <mergeCell ref="W28:W29"/>
    <mergeCell ref="Z28:Z29"/>
    <mergeCell ref="AD16:AD17"/>
    <mergeCell ref="AD18:AD19"/>
    <mergeCell ref="AD20:AD21"/>
    <mergeCell ref="AD22:AD23"/>
    <mergeCell ref="Z26:Z27"/>
    <mergeCell ref="AD6:AD9"/>
    <mergeCell ref="AD10:AD11"/>
    <mergeCell ref="AD12:AD13"/>
    <mergeCell ref="AD14:AD15"/>
    <mergeCell ref="AB26:AC27"/>
    <mergeCell ref="E33:T33"/>
    <mergeCell ref="AB30:AC30"/>
    <mergeCell ref="AD24:AD25"/>
    <mergeCell ref="AD26:AD27"/>
    <mergeCell ref="AD45:AD47"/>
    <mergeCell ref="Y26:Y27"/>
    <mergeCell ref="AA28:AA29"/>
    <mergeCell ref="AB28:AC29"/>
    <mergeCell ref="AB31:AC31"/>
    <mergeCell ref="S28:S29"/>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8.xml><?xml version="1.0" encoding="utf-8"?>
<worksheet xmlns="http://schemas.openxmlformats.org/spreadsheetml/2006/main" xmlns:r="http://schemas.openxmlformats.org/officeDocument/2006/relationships">
  <sheetPr codeName="Sheet28"/>
  <dimension ref="A1:AE48"/>
  <sheetViews>
    <sheetView view="pageBreakPreview" zoomScaleSheetLayoutView="100" zoomScalePageLayoutView="0" workbookViewId="0" topLeftCell="A18">
      <selection activeCell="AI30" sqref="AI30"/>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121</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122</v>
      </c>
      <c r="E4" s="24"/>
      <c r="F4" s="24"/>
      <c r="G4" s="24"/>
      <c r="H4" s="24"/>
      <c r="I4" s="24"/>
      <c r="J4" s="24"/>
      <c r="K4" s="24"/>
      <c r="L4" s="24"/>
      <c r="M4" s="24"/>
      <c r="N4" s="24"/>
      <c r="O4" s="24"/>
      <c r="P4" s="24"/>
      <c r="Q4" s="24" t="s">
        <v>123</v>
      </c>
      <c r="R4" s="24"/>
      <c r="S4" s="24"/>
      <c r="T4" s="24"/>
      <c r="U4" s="185">
        <f>IF(TRIM('匯款填寫'!D457&amp;"年"&amp;'匯款填寫'!F457&amp;"月"&amp;'匯款填寫'!H457&amp;"日")="年月日","",'匯款填寫'!D457&amp;"年"&amp;'匯款填寫'!F457&amp;"月"&amp;'匯款填寫'!H457&amp;"日")</f>
      </c>
      <c r="V4" s="186"/>
      <c r="W4" s="186"/>
      <c r="X4" s="186"/>
      <c r="Y4" s="186"/>
      <c r="Z4" s="186"/>
      <c r="AA4" s="186"/>
      <c r="AB4" s="186"/>
      <c r="AC4" s="187"/>
    </row>
    <row r="5" spans="1:29" ht="17.25" thickBot="1">
      <c r="A5" s="272"/>
      <c r="B5" s="275"/>
      <c r="D5" s="27" t="s">
        <v>124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125</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126</v>
      </c>
      <c r="AC6" s="254"/>
      <c r="AD6" s="188" t="s">
        <v>127</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128</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129</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IF('匯款填寫'!B459&gt;0,VLOOKUP('匯款填寫'!B459,'付款資料主檔'!$A$5:$E$10000,4,FALSE)," ")</f>
        <v> </v>
      </c>
      <c r="E10" s="239"/>
      <c r="F10" s="242" t="str">
        <f>IF('匯款填寫'!B459&gt;0,VLOOKUP('匯款填寫'!B459,'付款資料主檔'!$A$5:$E$10000,3,FALSE),"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134</v>
      </c>
      <c r="AC10" s="327"/>
      <c r="AD10" s="174"/>
    </row>
    <row r="11" spans="1:30" ht="21.75" customHeight="1" thickBot="1">
      <c r="A11" s="276"/>
      <c r="B11" s="276"/>
      <c r="C11" s="26"/>
      <c r="D11" s="236" t="str">
        <f>IF('匯款填寫'!B459&gt;0,VLOOKUP('匯款填寫'!B459,'付款資料主檔'!$A$5:$E$10000,5,FALSE)," ")</f>
        <v> </v>
      </c>
      <c r="E11" s="237"/>
      <c r="F11" s="236" t="str">
        <f>IF('匯款填寫'!B459&gt;0,VLOOKUP('匯款填寫'!B459,'付款資料主檔'!$A$5:$E$10000,2,FALSE),"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IF('匯款填寫'!B460&gt;0,VLOOKUP('匯款填寫'!B460,'付款資料主檔'!$A$5:$E$10000,4,FALSE)," ")</f>
        <v> </v>
      </c>
      <c r="E12" s="249"/>
      <c r="F12" s="242" t="str">
        <f>IF('匯款填寫'!B460&gt;0,VLOOKUP('匯款填寫'!B460,'付款資料主檔'!$A$5:$E$10000,3,FALSE),"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134</v>
      </c>
      <c r="AC12" s="327"/>
      <c r="AD12" s="174"/>
    </row>
    <row r="13" spans="1:30" ht="21.75" customHeight="1" thickBot="1">
      <c r="A13" s="276"/>
      <c r="B13" s="276"/>
      <c r="C13" s="26"/>
      <c r="D13" s="247" t="str">
        <f>IF('匯款填寫'!B460&gt;0,VLOOKUP('匯款填寫'!B460,'付款資料主檔'!$A$5:$E$10000,5,FALSE)," ")</f>
        <v> </v>
      </c>
      <c r="E13" s="248"/>
      <c r="F13" s="236" t="str">
        <f>IF('匯款填寫'!B460&gt;0,VLOOKUP('匯款填寫'!B460,'付款資料主檔'!$A$5:$E$10000,2,FALSE),"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IF('匯款填寫'!B461&gt;0,VLOOKUP('匯款填寫'!B461,'付款資料主檔'!$A$5:$E$10000,4,FALSE)," ")</f>
        <v> </v>
      </c>
      <c r="E14" s="239"/>
      <c r="F14" s="242" t="str">
        <f>IF('匯款填寫'!B461&gt;0,VLOOKUP('匯款填寫'!B461,'付款資料主檔'!$A$5:$E$10000,3,FALSE),"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134</v>
      </c>
      <c r="AC14" s="327"/>
      <c r="AD14" s="174"/>
    </row>
    <row r="15" spans="1:30" ht="21.75" customHeight="1" thickBot="1">
      <c r="A15" s="276"/>
      <c r="B15" s="276"/>
      <c r="C15" s="26"/>
      <c r="D15" s="236" t="str">
        <f>IF('匯款填寫'!B461&gt;0,VLOOKUP('匯款填寫'!B461,'付款資料主檔'!$A$5:$E$10000,5,FALSE)," ")</f>
        <v> </v>
      </c>
      <c r="E15" s="237"/>
      <c r="F15" s="236" t="str">
        <f>IF('匯款填寫'!B461&gt;0,VLOOKUP('匯款填寫'!B461,'付款資料主檔'!$A$5:$E$10000,2,FALSE),"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IF('匯款填寫'!B462&gt;0,VLOOKUP('匯款填寫'!B462,'付款資料主檔'!$A$5:$E$10000,4,FALSE)," ")</f>
        <v> </v>
      </c>
      <c r="E16" s="249"/>
      <c r="F16" s="242" t="str">
        <f>IF('匯款填寫'!B462&gt;0,VLOOKUP('匯款填寫'!B462,'付款資料主檔'!$A$5:$E$10000,3,FALSE),"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134</v>
      </c>
      <c r="AC16" s="327"/>
      <c r="AD16" s="174"/>
    </row>
    <row r="17" spans="1:30" ht="21.75" customHeight="1" thickBot="1">
      <c r="A17" s="276"/>
      <c r="B17" s="276"/>
      <c r="C17" s="26"/>
      <c r="D17" s="247" t="str">
        <f>IF('匯款填寫'!B462&gt;0,VLOOKUP('匯款填寫'!B462,'付款資料主檔'!$A$5:$E$10000,5,FALSE)," ")</f>
        <v> </v>
      </c>
      <c r="E17" s="248"/>
      <c r="F17" s="236" t="str">
        <f>IF('匯款填寫'!B462&gt;0,VLOOKUP('匯款填寫'!B462,'付款資料主檔'!$A$5:$E$10000,2,FALSE),"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IF('匯款填寫'!B463&gt;0,VLOOKUP('匯款填寫'!B463,'付款資料主檔'!$A$5:$E$10000,4,FALSE)," ")</f>
        <v> </v>
      </c>
      <c r="E18" s="249"/>
      <c r="F18" s="242" t="str">
        <f>IF('匯款填寫'!B463&gt;0,VLOOKUP('匯款填寫'!B463,'付款資料主檔'!$A$5:$E$10000,3,FALSE),"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134</v>
      </c>
      <c r="AC18" s="327"/>
      <c r="AD18" s="174"/>
    </row>
    <row r="19" spans="1:30" ht="21.75" customHeight="1" thickBot="1">
      <c r="A19" s="276"/>
      <c r="B19" s="276"/>
      <c r="C19" s="26"/>
      <c r="D19" s="247" t="str">
        <f>IF('匯款填寫'!B463&gt;0,VLOOKUP('匯款填寫'!B463,'付款資料主檔'!$A$5:$E$10000,5,FALSE)," ")</f>
        <v> </v>
      </c>
      <c r="E19" s="248"/>
      <c r="F19" s="236" t="str">
        <f>IF('匯款填寫'!B463&gt;0,VLOOKUP('匯款填寫'!B463,'付款資料主檔'!$A$5:$E$10000,2,FALSE),"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IF('匯款填寫'!B464&gt;0,VLOOKUP('匯款填寫'!B464,'付款資料主檔'!$A$5:$E$10000,4,FALSE)," ")</f>
        <v> </v>
      </c>
      <c r="E20" s="249"/>
      <c r="F20" s="242" t="str">
        <f>IF('匯款填寫'!B464&gt;0,VLOOKUP('匯款填寫'!B464,'付款資料主檔'!$A$5:$E$10000,3,FALSE),"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134</v>
      </c>
      <c r="AC20" s="327"/>
      <c r="AD20" s="174"/>
    </row>
    <row r="21" spans="1:30" ht="21.75" customHeight="1" thickBot="1">
      <c r="A21" s="276"/>
      <c r="B21" s="276"/>
      <c r="C21" s="26"/>
      <c r="D21" s="247" t="str">
        <f>IF('匯款填寫'!B464&gt;0,VLOOKUP('匯款填寫'!B464,'付款資料主檔'!$A$5:$E$10000,5,FALSE)," ")</f>
        <v> </v>
      </c>
      <c r="E21" s="248"/>
      <c r="F21" s="236" t="str">
        <f>IF('匯款填寫'!B464&gt;0,VLOOKUP('匯款填寫'!B464,'付款資料主檔'!$A$5:$E$10000,2,FALSE),"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IF('匯款填寫'!B465&gt;0,VLOOKUP('匯款填寫'!B465,'付款資料主檔'!$A$5:$E$10000,4,FALSE)," ")</f>
        <v> </v>
      </c>
      <c r="E22" s="249"/>
      <c r="F22" s="242" t="str">
        <f>IF('匯款填寫'!B465&gt;0,VLOOKUP('匯款填寫'!B465,'付款資料主檔'!$A$5:$E$10000,3,FALSE),"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134</v>
      </c>
      <c r="AC22" s="327"/>
      <c r="AD22" s="174"/>
    </row>
    <row r="23" spans="1:30" ht="21.75" customHeight="1" thickBot="1">
      <c r="A23" s="276"/>
      <c r="B23" s="276"/>
      <c r="C23" s="26"/>
      <c r="D23" s="247" t="str">
        <f>IF('匯款填寫'!B465&gt;0,VLOOKUP('匯款填寫'!B465,'付款資料主檔'!$A$5:$E$10000,5,FALSE)," ")</f>
        <v> </v>
      </c>
      <c r="E23" s="248"/>
      <c r="F23" s="236" t="str">
        <f>IF('匯款填寫'!B465&gt;0,VLOOKUP('匯款填寫'!B465,'付款資料主檔'!$A$5:$E$10000,2,FALSE),"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IF('匯款填寫'!B466&gt;0,VLOOKUP('匯款填寫'!B466,'付款資料主檔'!$A$5:$E$10000,4,FALSE)," ")</f>
        <v> </v>
      </c>
      <c r="E24" s="249"/>
      <c r="F24" s="242" t="str">
        <f>IF('匯款填寫'!B466&gt;0,VLOOKUP('匯款填寫'!B466,'付款資料主檔'!$A$5:$E$10000,3,FALSE),"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134</v>
      </c>
      <c r="AC24" s="327"/>
      <c r="AD24" s="174"/>
    </row>
    <row r="25" spans="1:30" ht="21.75" customHeight="1" thickBot="1">
      <c r="A25" s="276"/>
      <c r="B25" s="276"/>
      <c r="C25" s="26"/>
      <c r="D25" s="247" t="str">
        <f>IF('匯款填寫'!B466&gt;0,VLOOKUP('匯款填寫'!B466,'付款資料主檔'!$A$5:$E$10000,5,FALSE)," ")</f>
        <v> </v>
      </c>
      <c r="E25" s="248"/>
      <c r="F25" s="236" t="str">
        <f>IF('匯款填寫'!B466&gt;0,VLOOKUP('匯款填寫'!B466,'付款資料主檔'!$A$5:$E$10000,2,FALSE),"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IF('匯款填寫'!B467&gt;0,VLOOKUP('匯款填寫'!B467,'付款資料主檔'!$A$5:$E$10000,4,FALSE)," ")</f>
        <v> </v>
      </c>
      <c r="E26" s="249"/>
      <c r="F26" s="242" t="str">
        <f>IF('匯款填寫'!B467&gt;0,VLOOKUP('匯款填寫'!B467,'付款資料主檔'!$A$5:$E$10000,3,FALSE),"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134</v>
      </c>
      <c r="AC26" s="327"/>
      <c r="AD26" s="174"/>
    </row>
    <row r="27" spans="1:30" ht="21.75" customHeight="1" thickBot="1">
      <c r="A27" s="276"/>
      <c r="B27" s="276"/>
      <c r="C27" s="26"/>
      <c r="D27" s="247" t="str">
        <f>IF('匯款填寫'!B467&gt;0,VLOOKUP('匯款填寫'!B467,'付款資料主檔'!$A$5:$E$10000,5,FALSE)," ")</f>
        <v> </v>
      </c>
      <c r="E27" s="248"/>
      <c r="F27" s="236" t="str">
        <f>IF('匯款填寫'!B467&gt;0,VLOOKUP('匯款填寫'!B467,'付款資料主檔'!$A$5:$E$10000,2,FALSE),"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IF('匯款填寫'!B468&gt;0,VLOOKUP('匯款填寫'!B468,'付款資料主檔'!$A$5:$E$10000,4,FALSE)," ")</f>
        <v> </v>
      </c>
      <c r="E28" s="249"/>
      <c r="F28" s="242" t="str">
        <f>IF('匯款填寫'!B468&gt;0,VLOOKUP('匯款填寫'!B468,'付款資料主檔'!$A$5:$E$10000,3,FALSE),"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134</v>
      </c>
      <c r="AC28" s="327"/>
      <c r="AD28" s="174"/>
    </row>
    <row r="29" spans="1:30" ht="21.75" customHeight="1" thickBot="1">
      <c r="A29" s="277"/>
      <c r="B29" s="277"/>
      <c r="C29" s="26"/>
      <c r="D29" s="247" t="str">
        <f>IF('匯款填寫'!B468&gt;0,VLOOKUP('匯款填寫'!B468,'付款資料主檔'!$A$5:$E$10000,5,FALSE)," ")</f>
        <v> </v>
      </c>
      <c r="E29" s="248"/>
      <c r="F29" s="236" t="str">
        <f>IF('匯款填寫'!B468&gt;0,VLOOKUP('匯款填寫'!B468,'付款資料主檔'!$A$5:$E$10000,2,FALSE),"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135</v>
      </c>
      <c r="E30" s="28"/>
      <c r="F30" s="28"/>
      <c r="G30" s="28"/>
      <c r="H30" s="28"/>
      <c r="I30" s="28"/>
      <c r="J30" s="28"/>
      <c r="K30" s="28"/>
      <c r="L30" s="28"/>
      <c r="M30" s="28"/>
      <c r="N30" s="28"/>
      <c r="O30" s="278" t="s">
        <v>13</v>
      </c>
      <c r="P30" s="240"/>
      <c r="Q30" s="179"/>
      <c r="R30" s="83" t="s">
        <v>138</v>
      </c>
      <c r="S30" s="56" t="s">
        <v>136</v>
      </c>
      <c r="T30" s="57" t="s">
        <v>130</v>
      </c>
      <c r="U30" s="57" t="s">
        <v>131</v>
      </c>
      <c r="V30" s="57" t="s">
        <v>132</v>
      </c>
      <c r="W30" s="57" t="s">
        <v>133</v>
      </c>
      <c r="X30" s="57" t="s">
        <v>130</v>
      </c>
      <c r="Y30" s="57" t="s">
        <v>131</v>
      </c>
      <c r="Z30" s="57" t="s">
        <v>132</v>
      </c>
      <c r="AA30" s="58" t="s">
        <v>134</v>
      </c>
      <c r="AB30" s="228" t="s">
        <v>126</v>
      </c>
      <c r="AC30" s="229"/>
      <c r="AD30" s="211"/>
    </row>
    <row r="31" spans="4:30" ht="36" customHeight="1" thickBot="1">
      <c r="D31" s="62" t="s">
        <v>137</v>
      </c>
      <c r="E31" s="27"/>
      <c r="F31" s="27"/>
      <c r="G31" s="27"/>
      <c r="H31" s="27"/>
      <c r="I31" s="27"/>
      <c r="J31" s="27"/>
      <c r="K31" s="27"/>
      <c r="L31" s="27"/>
      <c r="M31" s="27"/>
      <c r="N31" s="27"/>
      <c r="O31" s="312"/>
      <c r="P31" s="250"/>
      <c r="Q31" s="183"/>
      <c r="R31" s="82"/>
      <c r="S31" s="40"/>
      <c r="T31" s="42"/>
      <c r="U31" s="41"/>
      <c r="V31" s="41"/>
      <c r="W31" s="41"/>
      <c r="X31" s="41"/>
      <c r="Y31" s="41"/>
      <c r="Z31" s="41"/>
      <c r="AA31" s="43"/>
      <c r="AB31" s="330" t="s">
        <v>134</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162</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E34:AD34"/>
    <mergeCell ref="F27:R27"/>
    <mergeCell ref="Y45:AA47"/>
    <mergeCell ref="AB45:AC47"/>
    <mergeCell ref="B33:C47"/>
    <mergeCell ref="D37:O46"/>
    <mergeCell ref="P44:R44"/>
    <mergeCell ref="S44:U44"/>
    <mergeCell ref="V44:X44"/>
    <mergeCell ref="Y44:AA44"/>
    <mergeCell ref="E33:T33"/>
    <mergeCell ref="T28:T29"/>
    <mergeCell ref="AB28:AC29"/>
    <mergeCell ref="E35:O36"/>
    <mergeCell ref="P35:R36"/>
    <mergeCell ref="F6:R9"/>
    <mergeCell ref="S6:AA6"/>
    <mergeCell ref="S7:AA7"/>
    <mergeCell ref="S8:AA8"/>
    <mergeCell ref="AA28:AA29"/>
    <mergeCell ref="U28:U29"/>
    <mergeCell ref="U26:U27"/>
    <mergeCell ref="AD28:AD29"/>
    <mergeCell ref="AD16:AD17"/>
    <mergeCell ref="AD18:AD19"/>
    <mergeCell ref="AD20:AD21"/>
    <mergeCell ref="AD22:AD23"/>
    <mergeCell ref="AD26:AD27"/>
    <mergeCell ref="Z26:Z27"/>
    <mergeCell ref="Y28:Y29"/>
    <mergeCell ref="S24:S25"/>
    <mergeCell ref="S26:S27"/>
    <mergeCell ref="S28:S29"/>
    <mergeCell ref="Z28:Z29"/>
    <mergeCell ref="AA26:AA27"/>
    <mergeCell ref="AD6:AD9"/>
    <mergeCell ref="AD10:AD11"/>
    <mergeCell ref="AD12:AD13"/>
    <mergeCell ref="AD14:AD15"/>
    <mergeCell ref="AD24:AD25"/>
    <mergeCell ref="AB30:AC30"/>
    <mergeCell ref="AB31:AC31"/>
    <mergeCell ref="AD30:AD31"/>
    <mergeCell ref="D29:E29"/>
    <mergeCell ref="V28:V29"/>
    <mergeCell ref="W28:W29"/>
    <mergeCell ref="X28:X29"/>
    <mergeCell ref="D28:E28"/>
    <mergeCell ref="F28:R28"/>
    <mergeCell ref="F29:R29"/>
    <mergeCell ref="AB26:AC27"/>
    <mergeCell ref="Y26:Y27"/>
    <mergeCell ref="D27:E27"/>
    <mergeCell ref="V26:V27"/>
    <mergeCell ref="W26:W27"/>
    <mergeCell ref="X26:X27"/>
    <mergeCell ref="D26:E26"/>
    <mergeCell ref="F26:R26"/>
    <mergeCell ref="T26:T27"/>
    <mergeCell ref="AA24:AA25"/>
    <mergeCell ref="AB24:AC25"/>
    <mergeCell ref="D25:E25"/>
    <mergeCell ref="V24:V25"/>
    <mergeCell ref="W24:W25"/>
    <mergeCell ref="X24:X25"/>
    <mergeCell ref="Y24:Y25"/>
    <mergeCell ref="D24:E24"/>
    <mergeCell ref="F24:R24"/>
    <mergeCell ref="F25:R25"/>
    <mergeCell ref="T24:T25"/>
    <mergeCell ref="U24:U25"/>
    <mergeCell ref="Z22:Z23"/>
    <mergeCell ref="T22:T23"/>
    <mergeCell ref="U22:U23"/>
    <mergeCell ref="Z24:Z25"/>
    <mergeCell ref="AA22:AA23"/>
    <mergeCell ref="AB22:AC23"/>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Z16:Z17"/>
    <mergeCell ref="AA16:AA17"/>
    <mergeCell ref="AB16:AC17"/>
    <mergeCell ref="D17:E17"/>
    <mergeCell ref="V16:V17"/>
    <mergeCell ref="W16:W17"/>
    <mergeCell ref="X16:X17"/>
    <mergeCell ref="Y16:Y17"/>
    <mergeCell ref="D16:E16"/>
    <mergeCell ref="F16:R16"/>
    <mergeCell ref="AA12:AA13"/>
    <mergeCell ref="S14:S15"/>
    <mergeCell ref="T16:T17"/>
    <mergeCell ref="U16:U17"/>
    <mergeCell ref="Y14:Y15"/>
    <mergeCell ref="T14:T15"/>
    <mergeCell ref="U14:U15"/>
    <mergeCell ref="V14:V15"/>
    <mergeCell ref="W14:W15"/>
    <mergeCell ref="X14:X15"/>
    <mergeCell ref="T10:T11"/>
    <mergeCell ref="U10:U11"/>
    <mergeCell ref="AB14:AC15"/>
    <mergeCell ref="AB12:AC13"/>
    <mergeCell ref="D13:E13"/>
    <mergeCell ref="D14:E14"/>
    <mergeCell ref="F14:R14"/>
    <mergeCell ref="F15:R15"/>
    <mergeCell ref="Z14:Z15"/>
    <mergeCell ref="AA14:AA15"/>
    <mergeCell ref="AA10:AA11"/>
    <mergeCell ref="Z12:Z13"/>
    <mergeCell ref="S12:S13"/>
    <mergeCell ref="F13:R13"/>
    <mergeCell ref="V10:V11"/>
    <mergeCell ref="AB8:AC8"/>
    <mergeCell ref="AB9:AC9"/>
    <mergeCell ref="X10:X11"/>
    <mergeCell ref="Y10:Y11"/>
    <mergeCell ref="Z10:Z11"/>
    <mergeCell ref="F17:R17"/>
    <mergeCell ref="D10:E10"/>
    <mergeCell ref="W12:W13"/>
    <mergeCell ref="X12:X13"/>
    <mergeCell ref="Y12:Y13"/>
    <mergeCell ref="F10:R10"/>
    <mergeCell ref="F12:R12"/>
    <mergeCell ref="F11:R11"/>
    <mergeCell ref="W10:W11"/>
    <mergeCell ref="S10:S11"/>
    <mergeCell ref="F2:X3"/>
    <mergeCell ref="AB10:AC11"/>
    <mergeCell ref="T12:T13"/>
    <mergeCell ref="U12:U13"/>
    <mergeCell ref="V12:V13"/>
    <mergeCell ref="A5:A29"/>
    <mergeCell ref="B5:B29"/>
    <mergeCell ref="D6:E9"/>
    <mergeCell ref="D11:E11"/>
    <mergeCell ref="D12:E12"/>
    <mergeCell ref="O30:Q31"/>
    <mergeCell ref="W33:AD33"/>
    <mergeCell ref="U4:AC4"/>
    <mergeCell ref="S16:S17"/>
    <mergeCell ref="D15:E15"/>
    <mergeCell ref="AB6:AC6"/>
    <mergeCell ref="AB7:AC7"/>
    <mergeCell ref="S18:S19"/>
    <mergeCell ref="S20:S21"/>
    <mergeCell ref="S22:S23"/>
    <mergeCell ref="AD45:AD47"/>
    <mergeCell ref="S35:W36"/>
    <mergeCell ref="X35:AA36"/>
    <mergeCell ref="AB35:AD36"/>
    <mergeCell ref="P37:AD38"/>
    <mergeCell ref="P39:AD43"/>
    <mergeCell ref="AB44:AC44"/>
    <mergeCell ref="P45:R47"/>
    <mergeCell ref="S45:U47"/>
    <mergeCell ref="V45:X4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D38"/>
  <sheetViews>
    <sheetView view="pageBreakPreview" zoomScale="60" zoomScaleNormal="70" zoomScalePageLayoutView="0" workbookViewId="0" topLeftCell="A1">
      <selection activeCell="F16" sqref="F16"/>
    </sheetView>
  </sheetViews>
  <sheetFormatPr defaultColWidth="9.00390625" defaultRowHeight="16.5"/>
  <cols>
    <col min="1" max="1" width="4.375" style="25" customWidth="1"/>
    <col min="2" max="2" width="122.50390625" style="25" customWidth="1"/>
    <col min="3" max="3" width="1.625" style="25" customWidth="1"/>
    <col min="4" max="4" width="9.00390625" style="25" customWidth="1"/>
    <col min="5" max="5" width="78.875" style="25" customWidth="1"/>
    <col min="6" max="16384" width="9.00390625" style="25" customWidth="1"/>
  </cols>
  <sheetData>
    <row r="1" spans="1:4" ht="16.5">
      <c r="A1" s="24"/>
      <c r="B1" s="24"/>
      <c r="C1" s="24"/>
      <c r="D1" s="24"/>
    </row>
    <row r="2" spans="1:4" ht="16.5">
      <c r="A2" s="24"/>
      <c r="B2" s="24"/>
      <c r="C2" s="24"/>
      <c r="D2" s="24"/>
    </row>
    <row r="3" spans="1:4" ht="32.25">
      <c r="A3" s="363"/>
      <c r="B3" s="364"/>
      <c r="C3" s="364"/>
      <c r="D3" s="24"/>
    </row>
    <row r="4" spans="1:4" ht="21" customHeight="1">
      <c r="A4" s="90"/>
      <c r="B4" s="89"/>
      <c r="C4" s="89"/>
      <c r="D4" s="36"/>
    </row>
    <row r="5" spans="1:4" ht="33" customHeight="1">
      <c r="A5" s="93" t="s">
        <v>144</v>
      </c>
      <c r="B5" s="94"/>
      <c r="C5" s="89"/>
      <c r="D5" s="36"/>
    </row>
    <row r="6" spans="1:4" ht="19.5">
      <c r="A6" s="95" t="s">
        <v>145</v>
      </c>
      <c r="B6" s="96"/>
      <c r="C6" s="91"/>
      <c r="D6" s="36"/>
    </row>
    <row r="7" spans="1:4" ht="19.5">
      <c r="A7" s="97"/>
      <c r="B7" s="95" t="s">
        <v>146</v>
      </c>
      <c r="C7" s="91"/>
      <c r="D7" s="36"/>
    </row>
    <row r="8" spans="1:4" ht="57" customHeight="1">
      <c r="A8" s="98"/>
      <c r="B8" s="99" t="s">
        <v>147</v>
      </c>
      <c r="C8" s="33"/>
      <c r="D8" s="36"/>
    </row>
    <row r="9" spans="1:4" ht="16.5">
      <c r="A9" s="33"/>
      <c r="B9" s="33"/>
      <c r="C9" s="33"/>
      <c r="D9" s="36"/>
    </row>
    <row r="10" spans="1:4" ht="19.5">
      <c r="A10" s="95" t="s">
        <v>148</v>
      </c>
      <c r="B10" s="96"/>
      <c r="C10" s="91"/>
      <c r="D10" s="36"/>
    </row>
    <row r="11" spans="1:4" ht="27" customHeight="1">
      <c r="A11" s="98"/>
      <c r="B11" s="99" t="s">
        <v>149</v>
      </c>
      <c r="C11" s="33"/>
      <c r="D11" s="36"/>
    </row>
    <row r="12" spans="1:3" ht="16.5">
      <c r="A12" s="33"/>
      <c r="B12" s="33"/>
      <c r="C12" s="33"/>
    </row>
    <row r="13" spans="1:3" ht="19.5">
      <c r="A13" s="95" t="s">
        <v>150</v>
      </c>
      <c r="B13" s="96"/>
      <c r="C13" s="33"/>
    </row>
    <row r="14" spans="1:3" ht="37.5">
      <c r="A14" s="98"/>
      <c r="B14" s="99" t="s">
        <v>151</v>
      </c>
      <c r="C14" s="91"/>
    </row>
    <row r="15" spans="1:3" ht="16.5">
      <c r="A15" s="33"/>
      <c r="B15" s="33"/>
      <c r="C15" s="33"/>
    </row>
    <row r="16" spans="1:3" ht="19.5">
      <c r="A16" s="95" t="s">
        <v>152</v>
      </c>
      <c r="B16" s="33"/>
      <c r="C16" s="33"/>
    </row>
    <row r="17" spans="1:3" ht="37.5">
      <c r="A17" s="33"/>
      <c r="B17" s="99" t="s">
        <v>153</v>
      </c>
      <c r="C17" s="33"/>
    </row>
    <row r="18" spans="1:3" ht="16.5">
      <c r="A18" s="92"/>
      <c r="B18" s="91"/>
      <c r="C18" s="91"/>
    </row>
    <row r="19" spans="1:3" ht="19.5">
      <c r="A19" s="95" t="s">
        <v>154</v>
      </c>
      <c r="B19" s="33"/>
      <c r="C19" s="33"/>
    </row>
    <row r="20" spans="1:3" ht="37.5">
      <c r="A20" s="33"/>
      <c r="B20" s="99" t="s">
        <v>155</v>
      </c>
      <c r="C20" s="33"/>
    </row>
    <row r="21" spans="1:3" ht="16.5">
      <c r="A21" s="92"/>
      <c r="B21" s="91"/>
      <c r="C21" s="91"/>
    </row>
    <row r="22" spans="1:3" ht="19.5">
      <c r="A22" s="95" t="s">
        <v>156</v>
      </c>
      <c r="B22" s="33"/>
      <c r="C22" s="33"/>
    </row>
    <row r="23" spans="1:3" ht="37.5">
      <c r="A23" s="33"/>
      <c r="B23" s="99" t="s">
        <v>157</v>
      </c>
      <c r="C23" s="33"/>
    </row>
    <row r="24" spans="1:3" ht="16.5">
      <c r="A24" s="92"/>
      <c r="C24" s="91"/>
    </row>
    <row r="25" spans="1:3" ht="16.5">
      <c r="A25" s="33"/>
      <c r="B25" s="33"/>
      <c r="C25" s="33"/>
    </row>
    <row r="29" ht="16.5">
      <c r="B29" s="111" t="s">
        <v>163</v>
      </c>
    </row>
    <row r="38" ht="16.5">
      <c r="B38" s="111"/>
    </row>
  </sheetData>
  <sheetProtection/>
  <mergeCells count="1">
    <mergeCell ref="A3:C3"/>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Sheet1"/>
  <dimension ref="A2:J469"/>
  <sheetViews>
    <sheetView zoomScalePageLayoutView="0" workbookViewId="0" topLeftCell="A1">
      <selection activeCell="J23" sqref="J23:J32"/>
    </sheetView>
  </sheetViews>
  <sheetFormatPr defaultColWidth="9.00390625" defaultRowHeight="16.5"/>
  <cols>
    <col min="1" max="1" width="15.75390625" style="0" customWidth="1"/>
    <col min="2" max="2" width="14.25390625" style="0" customWidth="1"/>
    <col min="3" max="3" width="16.625" style="0" customWidth="1"/>
    <col min="4" max="4" width="5.625" style="0" customWidth="1"/>
    <col min="5" max="5" width="5.875" style="0" customWidth="1"/>
    <col min="6" max="6" width="5.75390625" style="0" customWidth="1"/>
    <col min="7" max="7" width="4.75390625" style="0" customWidth="1"/>
    <col min="8" max="8" width="4.625" style="0" customWidth="1"/>
    <col min="9" max="9" width="4.25390625" style="0" customWidth="1"/>
    <col min="10" max="10" width="19.875" style="0" customWidth="1"/>
  </cols>
  <sheetData>
    <row r="1" ht="17.25" thickBot="1"/>
    <row r="2" spans="1:10" ht="26.25" thickBot="1">
      <c r="A2" s="17" t="s">
        <v>47</v>
      </c>
      <c r="B2" s="18"/>
      <c r="C2" s="21" t="s">
        <v>48</v>
      </c>
      <c r="D2" s="23"/>
      <c r="E2" s="20" t="s">
        <v>0</v>
      </c>
      <c r="F2" s="23"/>
      <c r="G2" s="20" t="s">
        <v>1</v>
      </c>
      <c r="H2" s="23"/>
      <c r="I2" s="158" t="s">
        <v>2</v>
      </c>
      <c r="J2" s="159"/>
    </row>
    <row r="3" spans="1:10" ht="20.25" thickBot="1">
      <c r="A3" s="50" t="s">
        <v>32</v>
      </c>
      <c r="B3" s="51" t="s">
        <v>25</v>
      </c>
      <c r="C3" s="52" t="s">
        <v>34</v>
      </c>
      <c r="D3" s="168" t="s">
        <v>50</v>
      </c>
      <c r="E3" s="169"/>
      <c r="F3" s="169"/>
      <c r="G3" s="169"/>
      <c r="H3" s="170"/>
      <c r="I3" s="170"/>
      <c r="J3" s="53" t="s">
        <v>70</v>
      </c>
    </row>
    <row r="4" spans="1:10" ht="17.25" thickBot="1">
      <c r="A4" s="12" t="s">
        <v>35</v>
      </c>
      <c r="B4" s="13"/>
      <c r="C4" s="73"/>
      <c r="D4" s="160" t="str">
        <f>IF('匯款填寫'!B4&gt;0,VLOOKUP('匯款填寫'!B4,'付款資料主檔'!$A$5:$E$10000,2,FALSE)," ")</f>
        <v> </v>
      </c>
      <c r="E4" s="161"/>
      <c r="F4" s="161"/>
      <c r="G4" s="161"/>
      <c r="H4" s="161"/>
      <c r="I4" s="161"/>
      <c r="J4" s="167"/>
    </row>
    <row r="5" spans="1:10" ht="17.25" thickBot="1">
      <c r="A5" s="6" t="s">
        <v>36</v>
      </c>
      <c r="B5" s="11"/>
      <c r="C5" s="73"/>
      <c r="D5" s="160" t="str">
        <f>IF('匯款填寫'!B5&gt;0,VLOOKUP('匯款填寫'!B5,'付款資料主檔'!$A$5:$E$10000,2,FALSE)," ")</f>
        <v> </v>
      </c>
      <c r="E5" s="161"/>
      <c r="F5" s="161"/>
      <c r="G5" s="161"/>
      <c r="H5" s="161"/>
      <c r="I5" s="161"/>
      <c r="J5" s="156"/>
    </row>
    <row r="6" spans="1:10" ht="17.25" thickBot="1">
      <c r="A6" s="6" t="s">
        <v>37</v>
      </c>
      <c r="B6" s="11"/>
      <c r="C6" s="73"/>
      <c r="D6" s="160" t="str">
        <f>IF('匯款填寫'!B6&gt;0,VLOOKUP('匯款填寫'!B6,'付款資料主檔'!$A$5:$E$10000,2,FALSE)," ")</f>
        <v> </v>
      </c>
      <c r="E6" s="161"/>
      <c r="F6" s="161"/>
      <c r="G6" s="161"/>
      <c r="H6" s="161"/>
      <c r="I6" s="161"/>
      <c r="J6" s="156"/>
    </row>
    <row r="7" spans="1:10" ht="17.25" thickBot="1">
      <c r="A7" s="6" t="s">
        <v>38</v>
      </c>
      <c r="B7" s="11"/>
      <c r="C7" s="73"/>
      <c r="D7" s="160" t="str">
        <f>IF('匯款填寫'!B7&gt;0,VLOOKUP('匯款填寫'!B7,'付款資料主檔'!$A$5:$E$10000,2,FALSE)," ")</f>
        <v> </v>
      </c>
      <c r="E7" s="161"/>
      <c r="F7" s="161"/>
      <c r="G7" s="161"/>
      <c r="H7" s="161"/>
      <c r="I7" s="161"/>
      <c r="J7" s="156"/>
    </row>
    <row r="8" spans="1:10" ht="17.25" thickBot="1">
      <c r="A8" s="6" t="s">
        <v>39</v>
      </c>
      <c r="B8" s="11"/>
      <c r="C8" s="73"/>
      <c r="D8" s="160" t="str">
        <f>IF('匯款填寫'!B8&gt;0,VLOOKUP('匯款填寫'!B8,'付款資料主檔'!$A$5:$E$10000,2,FALSE)," ")</f>
        <v> </v>
      </c>
      <c r="E8" s="161"/>
      <c r="F8" s="161"/>
      <c r="G8" s="161"/>
      <c r="H8" s="161"/>
      <c r="I8" s="161"/>
      <c r="J8" s="156"/>
    </row>
    <row r="9" spans="1:10" ht="17.25" thickBot="1">
      <c r="A9" s="6" t="s">
        <v>40</v>
      </c>
      <c r="B9" s="11"/>
      <c r="C9" s="73"/>
      <c r="D9" s="160" t="str">
        <f>IF('匯款填寫'!B9&gt;0,VLOOKUP('匯款填寫'!B9,'付款資料主檔'!$A$5:$E$10000,2,FALSE)," ")</f>
        <v> </v>
      </c>
      <c r="E9" s="161"/>
      <c r="F9" s="161"/>
      <c r="G9" s="161"/>
      <c r="H9" s="161"/>
      <c r="I9" s="161"/>
      <c r="J9" s="156"/>
    </row>
    <row r="10" spans="1:10" ht="17.25" thickBot="1">
      <c r="A10" s="6" t="s">
        <v>41</v>
      </c>
      <c r="B10" s="11"/>
      <c r="C10" s="73"/>
      <c r="D10" s="160" t="str">
        <f>IF('匯款填寫'!B10&gt;0,VLOOKUP('匯款填寫'!B10,'付款資料主檔'!$A$5:$E$10000,2,FALSE)," ")</f>
        <v> </v>
      </c>
      <c r="E10" s="161"/>
      <c r="F10" s="161"/>
      <c r="G10" s="161"/>
      <c r="H10" s="161"/>
      <c r="I10" s="161"/>
      <c r="J10" s="156"/>
    </row>
    <row r="11" spans="1:10" ht="17.25" thickBot="1">
      <c r="A11" s="6" t="s">
        <v>42</v>
      </c>
      <c r="B11" s="11"/>
      <c r="C11" s="73"/>
      <c r="D11" s="160" t="str">
        <f>IF('匯款填寫'!B11&gt;0,VLOOKUP('匯款填寫'!B11,'付款資料主檔'!$A$5:$E$10000,2,FALSE)," ")</f>
        <v> </v>
      </c>
      <c r="E11" s="161"/>
      <c r="F11" s="161"/>
      <c r="G11" s="161"/>
      <c r="H11" s="161"/>
      <c r="I11" s="161"/>
      <c r="J11" s="156"/>
    </row>
    <row r="12" spans="1:10" ht="17.25" thickBot="1">
      <c r="A12" s="6" t="s">
        <v>43</v>
      </c>
      <c r="B12" s="11"/>
      <c r="C12" s="73"/>
      <c r="D12" s="160" t="str">
        <f>IF('匯款填寫'!B12&gt;0,VLOOKUP('匯款填寫'!B12,'付款資料主檔'!$A$5:$E$10000,2,FALSE)," ")</f>
        <v> </v>
      </c>
      <c r="E12" s="161"/>
      <c r="F12" s="161"/>
      <c r="G12" s="161"/>
      <c r="H12" s="161"/>
      <c r="I12" s="161"/>
      <c r="J12" s="156"/>
    </row>
    <row r="13" spans="1:10" ht="17.25" thickBot="1">
      <c r="A13" s="6" t="s">
        <v>44</v>
      </c>
      <c r="B13" s="11"/>
      <c r="C13" s="73"/>
      <c r="D13" s="160" t="str">
        <f>IF('匯款填寫'!B13&gt;0,VLOOKUP('匯款填寫'!B13,'付款資料主檔'!$A$5:$E$10000,2,FALSE)," ")</f>
        <v> </v>
      </c>
      <c r="E13" s="161"/>
      <c r="F13" s="161"/>
      <c r="G13" s="161"/>
      <c r="H13" s="161"/>
      <c r="I13" s="161"/>
      <c r="J13" s="157"/>
    </row>
    <row r="14" spans="1:9" ht="17.25" thickBot="1">
      <c r="A14" s="7" t="s">
        <v>31</v>
      </c>
      <c r="B14" s="8">
        <f>COUNTA('匯款填寫'!B4:B13)</f>
        <v>0</v>
      </c>
      <c r="C14" s="75">
        <f>SUM(C4:C13)</f>
        <v>0</v>
      </c>
      <c r="D14" s="9"/>
      <c r="E14" s="9"/>
      <c r="F14" s="9"/>
      <c r="G14" s="9"/>
      <c r="H14" s="10"/>
      <c r="I14" s="10"/>
    </row>
    <row r="15" ht="17.25" thickTop="1"/>
    <row r="20" ht="17.25" thickBot="1"/>
    <row r="21" spans="1:10" ht="26.25" thickBot="1">
      <c r="A21" s="17" t="s">
        <v>45</v>
      </c>
      <c r="B21" s="19"/>
      <c r="C21" s="21" t="s">
        <v>48</v>
      </c>
      <c r="D21" s="23"/>
      <c r="E21" s="20" t="s">
        <v>0</v>
      </c>
      <c r="F21" s="23"/>
      <c r="G21" s="20" t="s">
        <v>1</v>
      </c>
      <c r="H21" s="23"/>
      <c r="I21" s="158" t="s">
        <v>2</v>
      </c>
      <c r="J21" s="159"/>
    </row>
    <row r="22" spans="1:10" ht="20.25" thickBot="1">
      <c r="A22" s="14" t="s">
        <v>32</v>
      </c>
      <c r="B22" s="15" t="s">
        <v>25</v>
      </c>
      <c r="C22" s="16" t="s">
        <v>34</v>
      </c>
      <c r="D22" s="163" t="s">
        <v>33</v>
      </c>
      <c r="E22" s="164"/>
      <c r="F22" s="164"/>
      <c r="G22" s="164"/>
      <c r="H22" s="165"/>
      <c r="I22" s="166"/>
      <c r="J22" s="53" t="s">
        <v>70</v>
      </c>
    </row>
    <row r="23" spans="1:10" ht="17.25" thickBot="1">
      <c r="A23" s="12" t="s">
        <v>35</v>
      </c>
      <c r="B23" s="13"/>
      <c r="C23" s="73"/>
      <c r="D23" s="160" t="str">
        <f>IF('匯款填寫'!B23&gt;0,VLOOKUP('匯款填寫'!B23,'付款資料主檔'!$A$5:$E$10000,2,FALSE)," ")</f>
        <v> </v>
      </c>
      <c r="E23" s="161"/>
      <c r="F23" s="161"/>
      <c r="G23" s="161"/>
      <c r="H23" s="161"/>
      <c r="I23" s="162"/>
      <c r="J23" s="156"/>
    </row>
    <row r="24" spans="1:10" ht="17.25" thickBot="1">
      <c r="A24" s="6" t="s">
        <v>36</v>
      </c>
      <c r="B24" s="13"/>
      <c r="C24" s="74"/>
      <c r="D24" s="160" t="str">
        <f>IF('匯款填寫'!B24&gt;0,VLOOKUP('匯款填寫'!B24,'付款資料主檔'!$A$5:$E$10000,2,FALSE)," ")</f>
        <v> </v>
      </c>
      <c r="E24" s="161"/>
      <c r="F24" s="161"/>
      <c r="G24" s="161"/>
      <c r="H24" s="161"/>
      <c r="I24" s="162"/>
      <c r="J24" s="156"/>
    </row>
    <row r="25" spans="1:10" ht="17.25" thickBot="1">
      <c r="A25" s="6" t="s">
        <v>37</v>
      </c>
      <c r="B25" s="13"/>
      <c r="C25" s="74"/>
      <c r="D25" s="160" t="str">
        <f>IF('匯款填寫'!B25&gt;0,VLOOKUP('匯款填寫'!B25,'付款資料主檔'!$A$5:$E$10000,2,FALSE)," ")</f>
        <v> </v>
      </c>
      <c r="E25" s="161"/>
      <c r="F25" s="161"/>
      <c r="G25" s="161"/>
      <c r="H25" s="161"/>
      <c r="I25" s="162"/>
      <c r="J25" s="156"/>
    </row>
    <row r="26" spans="1:10" ht="17.25" thickBot="1">
      <c r="A26" s="6" t="s">
        <v>38</v>
      </c>
      <c r="B26" s="13"/>
      <c r="C26" s="74"/>
      <c r="D26" s="160" t="str">
        <f>IF('匯款填寫'!B26&gt;0,VLOOKUP('匯款填寫'!B26,'付款資料主檔'!$A$5:$E$10000,2,FALSE)," ")</f>
        <v> </v>
      </c>
      <c r="E26" s="161"/>
      <c r="F26" s="161"/>
      <c r="G26" s="161"/>
      <c r="H26" s="161"/>
      <c r="I26" s="162"/>
      <c r="J26" s="156"/>
    </row>
    <row r="27" spans="1:10" ht="17.25" thickBot="1">
      <c r="A27" s="6" t="s">
        <v>39</v>
      </c>
      <c r="B27" s="13"/>
      <c r="C27" s="74"/>
      <c r="D27" s="160" t="str">
        <f>IF('匯款填寫'!B27&gt;0,VLOOKUP('匯款填寫'!B27,'付款資料主檔'!$A$5:$E$10000,2,FALSE)," ")</f>
        <v> </v>
      </c>
      <c r="E27" s="161"/>
      <c r="F27" s="161"/>
      <c r="G27" s="161"/>
      <c r="H27" s="161"/>
      <c r="I27" s="162"/>
      <c r="J27" s="156"/>
    </row>
    <row r="28" spans="1:10" ht="17.25" thickBot="1">
      <c r="A28" s="6" t="s">
        <v>40</v>
      </c>
      <c r="B28" s="13"/>
      <c r="C28" s="74"/>
      <c r="D28" s="160" t="str">
        <f>IF('匯款填寫'!B28&gt;0,VLOOKUP('匯款填寫'!B28,'付款資料主檔'!$A$5:$E$10000,2,FALSE)," ")</f>
        <v> </v>
      </c>
      <c r="E28" s="161"/>
      <c r="F28" s="161"/>
      <c r="G28" s="161"/>
      <c r="H28" s="161"/>
      <c r="I28" s="162"/>
      <c r="J28" s="156"/>
    </row>
    <row r="29" spans="1:10" ht="17.25" thickBot="1">
      <c r="A29" s="6" t="s">
        <v>41</v>
      </c>
      <c r="B29" s="13"/>
      <c r="C29" s="74"/>
      <c r="D29" s="160" t="str">
        <f>IF('匯款填寫'!B29&gt;0,VLOOKUP('匯款填寫'!B29,'付款資料主檔'!$A$5:$E$10000,2,FALSE)," ")</f>
        <v> </v>
      </c>
      <c r="E29" s="161"/>
      <c r="F29" s="161"/>
      <c r="G29" s="161"/>
      <c r="H29" s="161"/>
      <c r="I29" s="162"/>
      <c r="J29" s="156"/>
    </row>
    <row r="30" spans="1:10" ht="17.25" thickBot="1">
      <c r="A30" s="6" t="s">
        <v>42</v>
      </c>
      <c r="B30" s="13"/>
      <c r="C30" s="74"/>
      <c r="D30" s="160" t="str">
        <f>IF('匯款填寫'!B30&gt;0,VLOOKUP('匯款填寫'!B30,'付款資料主檔'!$A$5:$E$10000,2,FALSE)," ")</f>
        <v> </v>
      </c>
      <c r="E30" s="161"/>
      <c r="F30" s="161"/>
      <c r="G30" s="161"/>
      <c r="H30" s="161"/>
      <c r="I30" s="162"/>
      <c r="J30" s="156"/>
    </row>
    <row r="31" spans="1:10" ht="17.25" thickBot="1">
      <c r="A31" s="6" t="s">
        <v>43</v>
      </c>
      <c r="B31" s="13"/>
      <c r="C31" s="74"/>
      <c r="D31" s="160" t="str">
        <f>IF('匯款填寫'!B31&gt;0,VLOOKUP('匯款填寫'!B31,'付款資料主檔'!$A$5:$E$10000,2,FALSE)," ")</f>
        <v> </v>
      </c>
      <c r="E31" s="161"/>
      <c r="F31" s="161"/>
      <c r="G31" s="161"/>
      <c r="H31" s="161"/>
      <c r="I31" s="162"/>
      <c r="J31" s="156"/>
    </row>
    <row r="32" spans="1:10" ht="17.25" thickBot="1">
      <c r="A32" s="6" t="s">
        <v>44</v>
      </c>
      <c r="B32" s="13"/>
      <c r="C32" s="74"/>
      <c r="D32" s="160" t="str">
        <f>IF('匯款填寫'!B32&gt;0,VLOOKUP('匯款填寫'!B32,'付款資料主檔'!$A$5:$E$10000,2,FALSE)," ")</f>
        <v> </v>
      </c>
      <c r="E32" s="161"/>
      <c r="F32" s="161"/>
      <c r="G32" s="161"/>
      <c r="H32" s="161"/>
      <c r="I32" s="162"/>
      <c r="J32" s="157"/>
    </row>
    <row r="33" spans="1:9" ht="17.25" thickBot="1">
      <c r="A33" s="7" t="s">
        <v>31</v>
      </c>
      <c r="B33" s="8">
        <f>COUNTA('匯款填寫'!B23:B32)</f>
        <v>0</v>
      </c>
      <c r="C33" s="75">
        <f>SUM(C23:C32)</f>
        <v>0</v>
      </c>
      <c r="D33" s="9"/>
      <c r="E33" s="9"/>
      <c r="F33" s="9"/>
      <c r="G33" s="9"/>
      <c r="H33" s="10"/>
      <c r="I33" s="10"/>
    </row>
    <row r="34" ht="17.25" thickTop="1"/>
    <row r="39" ht="17.25" thickBot="1"/>
    <row r="40" spans="1:10" ht="26.25" thickBot="1">
      <c r="A40" s="17" t="s">
        <v>46</v>
      </c>
      <c r="B40" s="22"/>
      <c r="C40" s="21" t="s">
        <v>48</v>
      </c>
      <c r="D40" s="23"/>
      <c r="E40" s="20" t="s">
        <v>0</v>
      </c>
      <c r="F40" s="23"/>
      <c r="G40" s="20" t="s">
        <v>1</v>
      </c>
      <c r="H40" s="23"/>
      <c r="I40" s="158" t="s">
        <v>2</v>
      </c>
      <c r="J40" s="159"/>
    </row>
    <row r="41" spans="1:10" ht="20.25" thickBot="1">
      <c r="A41" s="14" t="s">
        <v>32</v>
      </c>
      <c r="B41" s="15" t="s">
        <v>25</v>
      </c>
      <c r="C41" s="16" t="s">
        <v>34</v>
      </c>
      <c r="D41" s="163" t="s">
        <v>33</v>
      </c>
      <c r="E41" s="164"/>
      <c r="F41" s="164"/>
      <c r="G41" s="164"/>
      <c r="H41" s="165"/>
      <c r="I41" s="166"/>
      <c r="J41" s="53" t="s">
        <v>70</v>
      </c>
    </row>
    <row r="42" spans="1:10" ht="17.25" thickBot="1">
      <c r="A42" s="12" t="s">
        <v>35</v>
      </c>
      <c r="B42" s="13"/>
      <c r="C42" s="73"/>
      <c r="D42" s="160" t="str">
        <f>IF('匯款填寫'!B42&gt;0,VLOOKUP('匯款填寫'!B42,'付款資料主檔'!$A$5:$E$10000,2,FALSE)," ")</f>
        <v> </v>
      </c>
      <c r="E42" s="161"/>
      <c r="F42" s="161"/>
      <c r="G42" s="161"/>
      <c r="H42" s="161"/>
      <c r="I42" s="162"/>
      <c r="J42" s="156"/>
    </row>
    <row r="43" spans="1:10" ht="17.25" thickBot="1">
      <c r="A43" s="6" t="s">
        <v>36</v>
      </c>
      <c r="B43" s="13"/>
      <c r="C43" s="73"/>
      <c r="D43" s="160" t="str">
        <f>IF('匯款填寫'!B43&gt;0,VLOOKUP('匯款填寫'!B43,'付款資料主檔'!$A$5:$E$10000,2,FALSE)," ")</f>
        <v> </v>
      </c>
      <c r="E43" s="161"/>
      <c r="F43" s="161"/>
      <c r="G43" s="161"/>
      <c r="H43" s="161"/>
      <c r="I43" s="162"/>
      <c r="J43" s="156"/>
    </row>
    <row r="44" spans="1:10" ht="17.25" thickBot="1">
      <c r="A44" s="6" t="s">
        <v>37</v>
      </c>
      <c r="B44" s="13"/>
      <c r="C44" s="73"/>
      <c r="D44" s="160" t="str">
        <f>IF('匯款填寫'!B44&gt;0,VLOOKUP('匯款填寫'!B44,'付款資料主檔'!$A$5:$E$10000,2,FALSE)," ")</f>
        <v> </v>
      </c>
      <c r="E44" s="161"/>
      <c r="F44" s="161"/>
      <c r="G44" s="161"/>
      <c r="H44" s="161"/>
      <c r="I44" s="162"/>
      <c r="J44" s="156"/>
    </row>
    <row r="45" spans="1:10" ht="17.25" thickBot="1">
      <c r="A45" s="6" t="s">
        <v>38</v>
      </c>
      <c r="B45" s="13"/>
      <c r="C45" s="73"/>
      <c r="D45" s="160" t="str">
        <f>IF('匯款填寫'!B45&gt;0,VLOOKUP('匯款填寫'!B45,'付款資料主檔'!$A$5:$E$10000,2,FALSE)," ")</f>
        <v> </v>
      </c>
      <c r="E45" s="161"/>
      <c r="F45" s="161"/>
      <c r="G45" s="161"/>
      <c r="H45" s="161"/>
      <c r="I45" s="162"/>
      <c r="J45" s="156"/>
    </row>
    <row r="46" spans="1:10" ht="17.25" thickBot="1">
      <c r="A46" s="6" t="s">
        <v>39</v>
      </c>
      <c r="B46" s="13"/>
      <c r="C46" s="73"/>
      <c r="D46" s="160" t="str">
        <f>IF('匯款填寫'!B46&gt;0,VLOOKUP('匯款填寫'!B46,'付款資料主檔'!$A$5:$E$10000,2,FALSE)," ")</f>
        <v> </v>
      </c>
      <c r="E46" s="161"/>
      <c r="F46" s="161"/>
      <c r="G46" s="161"/>
      <c r="H46" s="161"/>
      <c r="I46" s="162"/>
      <c r="J46" s="156"/>
    </row>
    <row r="47" spans="1:10" ht="17.25" thickBot="1">
      <c r="A47" s="6" t="s">
        <v>40</v>
      </c>
      <c r="B47" s="13"/>
      <c r="C47" s="73"/>
      <c r="D47" s="160" t="str">
        <f>IF('匯款填寫'!B47&gt;0,VLOOKUP('匯款填寫'!B47,'付款資料主檔'!$A$5:$E$10000,2,FALSE)," ")</f>
        <v> </v>
      </c>
      <c r="E47" s="161"/>
      <c r="F47" s="161"/>
      <c r="G47" s="161"/>
      <c r="H47" s="161"/>
      <c r="I47" s="162"/>
      <c r="J47" s="156"/>
    </row>
    <row r="48" spans="1:10" ht="17.25" thickBot="1">
      <c r="A48" s="6" t="s">
        <v>41</v>
      </c>
      <c r="B48" s="13"/>
      <c r="C48" s="73"/>
      <c r="D48" s="160" t="str">
        <f>IF('匯款填寫'!B48&gt;0,VLOOKUP('匯款填寫'!B48,'付款資料主檔'!$A$5:$E$10000,2,FALSE)," ")</f>
        <v> </v>
      </c>
      <c r="E48" s="161"/>
      <c r="F48" s="161"/>
      <c r="G48" s="161"/>
      <c r="H48" s="161"/>
      <c r="I48" s="162"/>
      <c r="J48" s="156"/>
    </row>
    <row r="49" spans="1:10" ht="17.25" thickBot="1">
      <c r="A49" s="6" t="s">
        <v>42</v>
      </c>
      <c r="B49" s="13"/>
      <c r="C49" s="73"/>
      <c r="D49" s="160" t="str">
        <f>IF('匯款填寫'!B49&gt;0,VLOOKUP('匯款填寫'!B49,'付款資料主檔'!$A$5:$E$10000,2,FALSE)," ")</f>
        <v> </v>
      </c>
      <c r="E49" s="161"/>
      <c r="F49" s="161"/>
      <c r="G49" s="161"/>
      <c r="H49" s="161"/>
      <c r="I49" s="162"/>
      <c r="J49" s="156"/>
    </row>
    <row r="50" spans="1:10" ht="17.25" thickBot="1">
      <c r="A50" s="6" t="s">
        <v>43</v>
      </c>
      <c r="B50" s="13"/>
      <c r="C50" s="73"/>
      <c r="D50" s="160" t="str">
        <f>IF('匯款填寫'!B50&gt;0,VLOOKUP('匯款填寫'!B50,'付款資料主檔'!$A$5:$E$10000,2,FALSE)," ")</f>
        <v> </v>
      </c>
      <c r="E50" s="161"/>
      <c r="F50" s="161"/>
      <c r="G50" s="161"/>
      <c r="H50" s="161"/>
      <c r="I50" s="162"/>
      <c r="J50" s="156"/>
    </row>
    <row r="51" spans="1:10" ht="17.25" thickBot="1">
      <c r="A51" s="6" t="s">
        <v>44</v>
      </c>
      <c r="B51" s="13"/>
      <c r="C51" s="73"/>
      <c r="D51" s="160" t="str">
        <f>IF('匯款填寫'!B51&gt;0,VLOOKUP('匯款填寫'!B51,'付款資料主檔'!$A$5:$E$10000,2,FALSE)," ")</f>
        <v> </v>
      </c>
      <c r="E51" s="161"/>
      <c r="F51" s="161"/>
      <c r="G51" s="161"/>
      <c r="H51" s="161"/>
      <c r="I51" s="162"/>
      <c r="J51" s="157"/>
    </row>
    <row r="52" spans="1:9" ht="17.25" thickBot="1">
      <c r="A52" s="7" t="s">
        <v>31</v>
      </c>
      <c r="B52" s="8">
        <f>COUNTA('匯款填寫'!B42:B51)</f>
        <v>0</v>
      </c>
      <c r="C52" s="75">
        <f>SUM(C42:C51)</f>
        <v>0</v>
      </c>
      <c r="D52" s="9"/>
      <c r="E52" s="9"/>
      <c r="F52" s="9"/>
      <c r="G52" s="9"/>
      <c r="H52" s="10"/>
      <c r="I52" s="10"/>
    </row>
    <row r="53" ht="17.25" thickTop="1"/>
    <row r="58" ht="17.25" thickBot="1"/>
    <row r="59" spans="1:10" ht="26.25" thickBot="1">
      <c r="A59" s="17" t="s">
        <v>51</v>
      </c>
      <c r="B59" s="22"/>
      <c r="C59" s="21" t="s">
        <v>48</v>
      </c>
      <c r="D59" s="23"/>
      <c r="E59" s="20" t="s">
        <v>0</v>
      </c>
      <c r="F59" s="23"/>
      <c r="G59" s="20" t="s">
        <v>1</v>
      </c>
      <c r="H59" s="23"/>
      <c r="I59" s="158" t="s">
        <v>2</v>
      </c>
      <c r="J59" s="159"/>
    </row>
    <row r="60" spans="1:10" ht="20.25" thickBot="1">
      <c r="A60" s="14" t="s">
        <v>32</v>
      </c>
      <c r="B60" s="15" t="s">
        <v>25</v>
      </c>
      <c r="C60" s="16" t="s">
        <v>34</v>
      </c>
      <c r="D60" s="163" t="s">
        <v>33</v>
      </c>
      <c r="E60" s="164"/>
      <c r="F60" s="164"/>
      <c r="G60" s="164"/>
      <c r="H60" s="165"/>
      <c r="I60" s="166"/>
      <c r="J60" s="53" t="s">
        <v>70</v>
      </c>
    </row>
    <row r="61" spans="1:10" ht="17.25" thickBot="1">
      <c r="A61" s="12" t="s">
        <v>35</v>
      </c>
      <c r="B61" s="13"/>
      <c r="C61" s="73"/>
      <c r="D61" s="160" t="str">
        <f>IF('匯款填寫'!B61&gt;0,VLOOKUP('匯款填寫'!B61,'付款資料主檔'!$A$5:$E$10000,2,FALSE)," ")</f>
        <v> </v>
      </c>
      <c r="E61" s="161"/>
      <c r="F61" s="161"/>
      <c r="G61" s="161"/>
      <c r="H61" s="161"/>
      <c r="I61" s="162"/>
      <c r="J61" s="156"/>
    </row>
    <row r="62" spans="1:10" ht="17.25" thickBot="1">
      <c r="A62" s="6" t="s">
        <v>36</v>
      </c>
      <c r="B62" s="13"/>
      <c r="C62" s="73"/>
      <c r="D62" s="160" t="str">
        <f>IF('匯款填寫'!B62&gt;0,VLOOKUP('匯款填寫'!B62,'付款資料主檔'!$A$5:$E$10000,2,FALSE)," ")</f>
        <v> </v>
      </c>
      <c r="E62" s="161"/>
      <c r="F62" s="161"/>
      <c r="G62" s="161"/>
      <c r="H62" s="161"/>
      <c r="I62" s="162"/>
      <c r="J62" s="156"/>
    </row>
    <row r="63" spans="1:10" ht="17.25" thickBot="1">
      <c r="A63" s="6" t="s">
        <v>37</v>
      </c>
      <c r="B63" s="13"/>
      <c r="C63" s="73"/>
      <c r="D63" s="160" t="str">
        <f>IF('匯款填寫'!B63&gt;0,VLOOKUP('匯款填寫'!B63,'付款資料主檔'!$A$5:$E$10000,2,FALSE)," ")</f>
        <v> </v>
      </c>
      <c r="E63" s="161"/>
      <c r="F63" s="161"/>
      <c r="G63" s="161"/>
      <c r="H63" s="161"/>
      <c r="I63" s="162"/>
      <c r="J63" s="156"/>
    </row>
    <row r="64" spans="1:10" ht="17.25" thickBot="1">
      <c r="A64" s="6" t="s">
        <v>38</v>
      </c>
      <c r="B64" s="13"/>
      <c r="C64" s="73"/>
      <c r="D64" s="160" t="str">
        <f>IF('匯款填寫'!B64&gt;0,VLOOKUP('匯款填寫'!B64,'付款資料主檔'!$A$5:$E$10000,2,FALSE)," ")</f>
        <v> </v>
      </c>
      <c r="E64" s="161"/>
      <c r="F64" s="161"/>
      <c r="G64" s="161"/>
      <c r="H64" s="161"/>
      <c r="I64" s="162"/>
      <c r="J64" s="156"/>
    </row>
    <row r="65" spans="1:10" ht="17.25" thickBot="1">
      <c r="A65" s="6" t="s">
        <v>39</v>
      </c>
      <c r="B65" s="13"/>
      <c r="C65" s="73"/>
      <c r="D65" s="160" t="str">
        <f>IF('匯款填寫'!B65&gt;0,VLOOKUP('匯款填寫'!B65,'付款資料主檔'!$A$5:$E$10000,2,FALSE)," ")</f>
        <v> </v>
      </c>
      <c r="E65" s="161"/>
      <c r="F65" s="161"/>
      <c r="G65" s="161"/>
      <c r="H65" s="161"/>
      <c r="I65" s="162"/>
      <c r="J65" s="156"/>
    </row>
    <row r="66" spans="1:10" ht="17.25" thickBot="1">
      <c r="A66" s="6" t="s">
        <v>40</v>
      </c>
      <c r="B66" s="13"/>
      <c r="C66" s="73"/>
      <c r="D66" s="160" t="str">
        <f>IF('匯款填寫'!B66&gt;0,VLOOKUP('匯款填寫'!B66,'付款資料主檔'!$A$5:$E$10000,2,FALSE)," ")</f>
        <v> </v>
      </c>
      <c r="E66" s="161"/>
      <c r="F66" s="161"/>
      <c r="G66" s="161"/>
      <c r="H66" s="161"/>
      <c r="I66" s="162"/>
      <c r="J66" s="156"/>
    </row>
    <row r="67" spans="1:10" ht="17.25" thickBot="1">
      <c r="A67" s="6" t="s">
        <v>41</v>
      </c>
      <c r="B67" s="13"/>
      <c r="C67" s="73"/>
      <c r="D67" s="160" t="str">
        <f>IF('匯款填寫'!B67&gt;0,VLOOKUP('匯款填寫'!B67,'付款資料主檔'!$A$5:$E$10000,2,FALSE)," ")</f>
        <v> </v>
      </c>
      <c r="E67" s="161"/>
      <c r="F67" s="161"/>
      <c r="G67" s="161"/>
      <c r="H67" s="161"/>
      <c r="I67" s="162"/>
      <c r="J67" s="156"/>
    </row>
    <row r="68" spans="1:10" ht="17.25" thickBot="1">
      <c r="A68" s="6" t="s">
        <v>42</v>
      </c>
      <c r="B68" s="13"/>
      <c r="C68" s="73"/>
      <c r="D68" s="160" t="str">
        <f>IF('匯款填寫'!B68&gt;0,VLOOKUP('匯款填寫'!B68,'付款資料主檔'!$A$5:$E$10000,2,FALSE)," ")</f>
        <v> </v>
      </c>
      <c r="E68" s="161"/>
      <c r="F68" s="161"/>
      <c r="G68" s="161"/>
      <c r="H68" s="161"/>
      <c r="I68" s="162"/>
      <c r="J68" s="156"/>
    </row>
    <row r="69" spans="1:10" ht="17.25" thickBot="1">
      <c r="A69" s="6" t="s">
        <v>43</v>
      </c>
      <c r="B69" s="13"/>
      <c r="C69" s="73"/>
      <c r="D69" s="160" t="str">
        <f>IF('匯款填寫'!B69&gt;0,VLOOKUP('匯款填寫'!B69,'付款資料主檔'!$A$5:$E$10000,2,FALSE)," ")</f>
        <v> </v>
      </c>
      <c r="E69" s="161"/>
      <c r="F69" s="161"/>
      <c r="G69" s="161"/>
      <c r="H69" s="161"/>
      <c r="I69" s="162"/>
      <c r="J69" s="156"/>
    </row>
    <row r="70" spans="1:10" ht="17.25" thickBot="1">
      <c r="A70" s="6" t="s">
        <v>44</v>
      </c>
      <c r="B70" s="13"/>
      <c r="C70" s="73"/>
      <c r="D70" s="160" t="str">
        <f>IF('匯款填寫'!B70&gt;0,VLOOKUP('匯款填寫'!B70,'付款資料主檔'!$A$5:$E$10000,2,FALSE)," ")</f>
        <v> </v>
      </c>
      <c r="E70" s="161"/>
      <c r="F70" s="161"/>
      <c r="G70" s="161"/>
      <c r="H70" s="161"/>
      <c r="I70" s="162"/>
      <c r="J70" s="157"/>
    </row>
    <row r="71" spans="1:9" ht="17.25" thickBot="1">
      <c r="A71" s="7" t="s">
        <v>31</v>
      </c>
      <c r="B71" s="8">
        <f>COUNTA('匯款填寫'!B61:B70)</f>
        <v>0</v>
      </c>
      <c r="C71" s="75">
        <f>SUM(C61:C70)</f>
        <v>0</v>
      </c>
      <c r="D71" s="9"/>
      <c r="E71" s="9"/>
      <c r="F71" s="9"/>
      <c r="G71" s="9"/>
      <c r="H71" s="10"/>
      <c r="I71" s="10"/>
    </row>
    <row r="72" ht="17.25" thickTop="1"/>
    <row r="77" ht="17.25" thickBot="1"/>
    <row r="78" spans="1:10" ht="26.25" thickBot="1">
      <c r="A78" s="17" t="s">
        <v>52</v>
      </c>
      <c r="B78" s="22"/>
      <c r="C78" s="21" t="s">
        <v>48</v>
      </c>
      <c r="D78" s="23"/>
      <c r="E78" s="20" t="s">
        <v>0</v>
      </c>
      <c r="F78" s="23"/>
      <c r="G78" s="20" t="s">
        <v>1</v>
      </c>
      <c r="H78" s="23"/>
      <c r="I78" s="158" t="s">
        <v>2</v>
      </c>
      <c r="J78" s="159"/>
    </row>
    <row r="79" spans="1:10" ht="20.25" thickBot="1">
      <c r="A79" s="14" t="s">
        <v>32</v>
      </c>
      <c r="B79" s="15" t="s">
        <v>25</v>
      </c>
      <c r="C79" s="16" t="s">
        <v>34</v>
      </c>
      <c r="D79" s="163" t="s">
        <v>33</v>
      </c>
      <c r="E79" s="164"/>
      <c r="F79" s="164"/>
      <c r="G79" s="164"/>
      <c r="H79" s="165"/>
      <c r="I79" s="166"/>
      <c r="J79" s="53" t="s">
        <v>70</v>
      </c>
    </row>
    <row r="80" spans="1:10" ht="17.25" thickBot="1">
      <c r="A80" s="12" t="s">
        <v>35</v>
      </c>
      <c r="B80" s="13"/>
      <c r="C80" s="73"/>
      <c r="D80" s="160" t="str">
        <f>IF('匯款填寫'!B80&gt;0,VLOOKUP('匯款填寫'!B80,'付款資料主檔'!$A$5:$E$10000,2,FALSE)," ")</f>
        <v> </v>
      </c>
      <c r="E80" s="161"/>
      <c r="F80" s="161"/>
      <c r="G80" s="161"/>
      <c r="H80" s="161"/>
      <c r="I80" s="162"/>
      <c r="J80" s="156"/>
    </row>
    <row r="81" spans="1:10" ht="17.25" thickBot="1">
      <c r="A81" s="6" t="s">
        <v>36</v>
      </c>
      <c r="B81" s="13"/>
      <c r="C81" s="73"/>
      <c r="D81" s="160" t="str">
        <f>IF('匯款填寫'!B81&gt;0,VLOOKUP('匯款填寫'!B81,'付款資料主檔'!$A$5:$E$10000,2,FALSE)," ")</f>
        <v> </v>
      </c>
      <c r="E81" s="161"/>
      <c r="F81" s="161"/>
      <c r="G81" s="161"/>
      <c r="H81" s="161"/>
      <c r="I81" s="162"/>
      <c r="J81" s="156"/>
    </row>
    <row r="82" spans="1:10" ht="17.25" thickBot="1">
      <c r="A82" s="6" t="s">
        <v>37</v>
      </c>
      <c r="B82" s="13"/>
      <c r="C82" s="73"/>
      <c r="D82" s="160" t="str">
        <f>IF('匯款填寫'!B82&gt;0,VLOOKUP('匯款填寫'!B82,'付款資料主檔'!$A$5:$E$10000,2,FALSE)," ")</f>
        <v> </v>
      </c>
      <c r="E82" s="161"/>
      <c r="F82" s="161"/>
      <c r="G82" s="161"/>
      <c r="H82" s="161"/>
      <c r="I82" s="162"/>
      <c r="J82" s="156"/>
    </row>
    <row r="83" spans="1:10" ht="17.25" thickBot="1">
      <c r="A83" s="6" t="s">
        <v>38</v>
      </c>
      <c r="B83" s="13"/>
      <c r="C83" s="73"/>
      <c r="D83" s="160" t="str">
        <f>IF('匯款填寫'!B83&gt;0,VLOOKUP('匯款填寫'!B83,'付款資料主檔'!$A$5:$E$10000,2,FALSE)," ")</f>
        <v> </v>
      </c>
      <c r="E83" s="161"/>
      <c r="F83" s="161"/>
      <c r="G83" s="161"/>
      <c r="H83" s="161"/>
      <c r="I83" s="162"/>
      <c r="J83" s="156"/>
    </row>
    <row r="84" spans="1:10" ht="17.25" thickBot="1">
      <c r="A84" s="6" t="s">
        <v>39</v>
      </c>
      <c r="B84" s="13"/>
      <c r="C84" s="73"/>
      <c r="D84" s="160" t="str">
        <f>IF('匯款填寫'!B84&gt;0,VLOOKUP('匯款填寫'!B84,'付款資料主檔'!$A$5:$E$10000,2,FALSE)," ")</f>
        <v> </v>
      </c>
      <c r="E84" s="161"/>
      <c r="F84" s="161"/>
      <c r="G84" s="161"/>
      <c r="H84" s="161"/>
      <c r="I84" s="162"/>
      <c r="J84" s="156"/>
    </row>
    <row r="85" spans="1:10" ht="17.25" thickBot="1">
      <c r="A85" s="6" t="s">
        <v>40</v>
      </c>
      <c r="B85" s="13"/>
      <c r="C85" s="73"/>
      <c r="D85" s="160" t="str">
        <f>IF('匯款填寫'!B85&gt;0,VLOOKUP('匯款填寫'!B85,'付款資料主檔'!$A$5:$E$10000,2,FALSE)," ")</f>
        <v> </v>
      </c>
      <c r="E85" s="161"/>
      <c r="F85" s="161"/>
      <c r="G85" s="161"/>
      <c r="H85" s="161"/>
      <c r="I85" s="162"/>
      <c r="J85" s="156"/>
    </row>
    <row r="86" spans="1:10" ht="17.25" thickBot="1">
      <c r="A86" s="6" t="s">
        <v>41</v>
      </c>
      <c r="B86" s="13"/>
      <c r="C86" s="73"/>
      <c r="D86" s="160" t="str">
        <f>IF('匯款填寫'!B86&gt;0,VLOOKUP('匯款填寫'!B86,'付款資料主檔'!$A$5:$E$10000,2,FALSE)," ")</f>
        <v> </v>
      </c>
      <c r="E86" s="161"/>
      <c r="F86" s="161"/>
      <c r="G86" s="161"/>
      <c r="H86" s="161"/>
      <c r="I86" s="162"/>
      <c r="J86" s="156"/>
    </row>
    <row r="87" spans="1:10" ht="17.25" thickBot="1">
      <c r="A87" s="6" t="s">
        <v>42</v>
      </c>
      <c r="B87" s="13"/>
      <c r="C87" s="73"/>
      <c r="D87" s="160" t="str">
        <f>IF('匯款填寫'!B87&gt;0,VLOOKUP('匯款填寫'!B87,'付款資料主檔'!$A$5:$E$10000,2,FALSE)," ")</f>
        <v> </v>
      </c>
      <c r="E87" s="161"/>
      <c r="F87" s="161"/>
      <c r="G87" s="161"/>
      <c r="H87" s="161"/>
      <c r="I87" s="162"/>
      <c r="J87" s="156"/>
    </row>
    <row r="88" spans="1:10" ht="17.25" thickBot="1">
      <c r="A88" s="6" t="s">
        <v>43</v>
      </c>
      <c r="B88" s="13"/>
      <c r="C88" s="73"/>
      <c r="D88" s="160" t="str">
        <f>IF('匯款填寫'!B88&gt;0,VLOOKUP('匯款填寫'!B88,'付款資料主檔'!$A$5:$E$10000,2,FALSE)," ")</f>
        <v> </v>
      </c>
      <c r="E88" s="161"/>
      <c r="F88" s="161"/>
      <c r="G88" s="161"/>
      <c r="H88" s="161"/>
      <c r="I88" s="162"/>
      <c r="J88" s="156"/>
    </row>
    <row r="89" spans="1:10" ht="17.25" thickBot="1">
      <c r="A89" s="6" t="s">
        <v>44</v>
      </c>
      <c r="B89" s="13"/>
      <c r="C89" s="73"/>
      <c r="D89" s="160" t="str">
        <f>IF('匯款填寫'!B89&gt;0,VLOOKUP('匯款填寫'!B89,'付款資料主檔'!$A$5:$E$10000,2,FALSE)," ")</f>
        <v> </v>
      </c>
      <c r="E89" s="161"/>
      <c r="F89" s="161"/>
      <c r="G89" s="161"/>
      <c r="H89" s="161"/>
      <c r="I89" s="162"/>
      <c r="J89" s="157"/>
    </row>
    <row r="90" spans="1:9" ht="17.25" thickBot="1">
      <c r="A90" s="7" t="s">
        <v>31</v>
      </c>
      <c r="B90" s="8">
        <f>COUNTA('匯款填寫'!B80:B89)</f>
        <v>0</v>
      </c>
      <c r="C90" s="75">
        <f>SUM(C80:C89)</f>
        <v>0</v>
      </c>
      <c r="D90" s="9"/>
      <c r="E90" s="9"/>
      <c r="F90" s="9"/>
      <c r="G90" s="9"/>
      <c r="H90" s="10"/>
      <c r="I90" s="10"/>
    </row>
    <row r="91" ht="17.25" thickTop="1"/>
    <row r="96" ht="17.25" thickBot="1"/>
    <row r="97" spans="1:10" ht="26.25" thickBot="1">
      <c r="A97" s="17" t="s">
        <v>54</v>
      </c>
      <c r="B97" s="22"/>
      <c r="C97" s="21" t="s">
        <v>48</v>
      </c>
      <c r="D97" s="23"/>
      <c r="E97" s="20" t="s">
        <v>0</v>
      </c>
      <c r="F97" s="23"/>
      <c r="G97" s="20" t="s">
        <v>1</v>
      </c>
      <c r="H97" s="23"/>
      <c r="I97" s="158" t="s">
        <v>2</v>
      </c>
      <c r="J97" s="159"/>
    </row>
    <row r="98" spans="1:10" ht="20.25" thickBot="1">
      <c r="A98" s="14" t="s">
        <v>32</v>
      </c>
      <c r="B98" s="15" t="s">
        <v>25</v>
      </c>
      <c r="C98" s="16" t="s">
        <v>34</v>
      </c>
      <c r="D98" s="163" t="s">
        <v>33</v>
      </c>
      <c r="E98" s="164"/>
      <c r="F98" s="164"/>
      <c r="G98" s="164"/>
      <c r="H98" s="165"/>
      <c r="I98" s="166"/>
      <c r="J98" s="53" t="s">
        <v>70</v>
      </c>
    </row>
    <row r="99" spans="1:10" ht="17.25" thickBot="1">
      <c r="A99" s="12" t="s">
        <v>35</v>
      </c>
      <c r="B99" s="13"/>
      <c r="C99" s="73"/>
      <c r="D99" s="160" t="str">
        <f>IF('匯款填寫'!B99&gt;0,VLOOKUP('匯款填寫'!B99,'付款資料主檔'!$A$5:$E$10000,2,FALSE)," ")</f>
        <v> </v>
      </c>
      <c r="E99" s="161"/>
      <c r="F99" s="161"/>
      <c r="G99" s="161"/>
      <c r="H99" s="161"/>
      <c r="I99" s="162"/>
      <c r="J99" s="156"/>
    </row>
    <row r="100" spans="1:10" ht="17.25" thickBot="1">
      <c r="A100" s="6" t="s">
        <v>36</v>
      </c>
      <c r="B100" s="13"/>
      <c r="C100" s="73"/>
      <c r="D100" s="160" t="str">
        <f>IF('匯款填寫'!B100&gt;0,VLOOKUP('匯款填寫'!B100,'付款資料主檔'!$A$5:$E$10000,2,FALSE)," ")</f>
        <v> </v>
      </c>
      <c r="E100" s="161"/>
      <c r="F100" s="161"/>
      <c r="G100" s="161"/>
      <c r="H100" s="161"/>
      <c r="I100" s="162"/>
      <c r="J100" s="156"/>
    </row>
    <row r="101" spans="1:10" ht="17.25" thickBot="1">
      <c r="A101" s="6" t="s">
        <v>37</v>
      </c>
      <c r="B101" s="13"/>
      <c r="C101" s="73"/>
      <c r="D101" s="160" t="str">
        <f>IF('匯款填寫'!B101&gt;0,VLOOKUP('匯款填寫'!B101,'付款資料主檔'!$A$5:$E$10000,2,FALSE)," ")</f>
        <v> </v>
      </c>
      <c r="E101" s="161"/>
      <c r="F101" s="161"/>
      <c r="G101" s="161"/>
      <c r="H101" s="161"/>
      <c r="I101" s="162"/>
      <c r="J101" s="156"/>
    </row>
    <row r="102" spans="1:10" ht="17.25" thickBot="1">
      <c r="A102" s="6" t="s">
        <v>38</v>
      </c>
      <c r="B102" s="13"/>
      <c r="C102" s="73"/>
      <c r="D102" s="160" t="str">
        <f>IF('匯款填寫'!B102&gt;0,VLOOKUP('匯款填寫'!B102,'付款資料主檔'!$A$5:$E$10000,2,FALSE)," ")</f>
        <v> </v>
      </c>
      <c r="E102" s="161"/>
      <c r="F102" s="161"/>
      <c r="G102" s="161"/>
      <c r="H102" s="161"/>
      <c r="I102" s="162"/>
      <c r="J102" s="156"/>
    </row>
    <row r="103" spans="1:10" ht="17.25" thickBot="1">
      <c r="A103" s="6" t="s">
        <v>39</v>
      </c>
      <c r="B103" s="13"/>
      <c r="C103" s="73"/>
      <c r="D103" s="160" t="str">
        <f>IF('匯款填寫'!B103&gt;0,VLOOKUP('匯款填寫'!B103,'付款資料主檔'!$A$5:$E$10000,2,FALSE)," ")</f>
        <v> </v>
      </c>
      <c r="E103" s="161"/>
      <c r="F103" s="161"/>
      <c r="G103" s="161"/>
      <c r="H103" s="161"/>
      <c r="I103" s="162"/>
      <c r="J103" s="156"/>
    </row>
    <row r="104" spans="1:10" ht="17.25" thickBot="1">
      <c r="A104" s="6" t="s">
        <v>40</v>
      </c>
      <c r="B104" s="13"/>
      <c r="C104" s="73"/>
      <c r="D104" s="160" t="str">
        <f>IF('匯款填寫'!B104&gt;0,VLOOKUP('匯款填寫'!B104,'付款資料主檔'!$A$5:$E$10000,2,FALSE)," ")</f>
        <v> </v>
      </c>
      <c r="E104" s="161"/>
      <c r="F104" s="161"/>
      <c r="G104" s="161"/>
      <c r="H104" s="161"/>
      <c r="I104" s="162"/>
      <c r="J104" s="156"/>
    </row>
    <row r="105" spans="1:10" ht="17.25" thickBot="1">
      <c r="A105" s="6" t="s">
        <v>41</v>
      </c>
      <c r="B105" s="13"/>
      <c r="C105" s="73"/>
      <c r="D105" s="160" t="str">
        <f>IF('匯款填寫'!B105&gt;0,VLOOKUP('匯款填寫'!B105,'付款資料主檔'!$A$5:$E$10000,2,FALSE)," ")</f>
        <v> </v>
      </c>
      <c r="E105" s="161"/>
      <c r="F105" s="161"/>
      <c r="G105" s="161"/>
      <c r="H105" s="161"/>
      <c r="I105" s="162"/>
      <c r="J105" s="156"/>
    </row>
    <row r="106" spans="1:10" ht="17.25" thickBot="1">
      <c r="A106" s="6" t="s">
        <v>42</v>
      </c>
      <c r="B106" s="13"/>
      <c r="C106" s="73"/>
      <c r="D106" s="160" t="str">
        <f>IF('匯款填寫'!B106&gt;0,VLOOKUP('匯款填寫'!B106,'付款資料主檔'!$A$5:$E$10000,2,FALSE)," ")</f>
        <v> </v>
      </c>
      <c r="E106" s="161"/>
      <c r="F106" s="161"/>
      <c r="G106" s="161"/>
      <c r="H106" s="161"/>
      <c r="I106" s="162"/>
      <c r="J106" s="156"/>
    </row>
    <row r="107" spans="1:10" ht="17.25" thickBot="1">
      <c r="A107" s="6" t="s">
        <v>43</v>
      </c>
      <c r="B107" s="13"/>
      <c r="C107" s="73"/>
      <c r="D107" s="160" t="str">
        <f>IF('匯款填寫'!B107&gt;0,VLOOKUP('匯款填寫'!B107,'付款資料主檔'!$A$5:$E$10000,2,FALSE)," ")</f>
        <v> </v>
      </c>
      <c r="E107" s="161"/>
      <c r="F107" s="161"/>
      <c r="G107" s="161"/>
      <c r="H107" s="161"/>
      <c r="I107" s="162"/>
      <c r="J107" s="156"/>
    </row>
    <row r="108" spans="1:10" ht="17.25" thickBot="1">
      <c r="A108" s="6" t="s">
        <v>44</v>
      </c>
      <c r="B108" s="13"/>
      <c r="C108" s="73"/>
      <c r="D108" s="160" t="str">
        <f>IF('匯款填寫'!B108&gt;0,VLOOKUP('匯款填寫'!B108,'付款資料主檔'!$A$5:$E$10000,2,FALSE)," ")</f>
        <v> </v>
      </c>
      <c r="E108" s="161"/>
      <c r="F108" s="161"/>
      <c r="G108" s="161"/>
      <c r="H108" s="161"/>
      <c r="I108" s="162"/>
      <c r="J108" s="157"/>
    </row>
    <row r="109" spans="1:9" ht="17.25" thickBot="1">
      <c r="A109" s="7" t="s">
        <v>31</v>
      </c>
      <c r="B109" s="8">
        <f>COUNTA('匯款填寫'!B99:B108)</f>
        <v>0</v>
      </c>
      <c r="C109" s="75">
        <f>SUM(C99:C108)</f>
        <v>0</v>
      </c>
      <c r="D109" s="9"/>
      <c r="E109" s="9"/>
      <c r="F109" s="9"/>
      <c r="G109" s="9"/>
      <c r="H109" s="10"/>
      <c r="I109" s="10"/>
    </row>
    <row r="110" ht="17.25" thickTop="1"/>
    <row r="116" ht="17.25" thickBot="1"/>
    <row r="117" spans="1:10" ht="26.25" thickBot="1">
      <c r="A117" s="17" t="s">
        <v>55</v>
      </c>
      <c r="B117" s="22"/>
      <c r="C117" s="21" t="s">
        <v>48</v>
      </c>
      <c r="D117" s="23"/>
      <c r="E117" s="20" t="s">
        <v>0</v>
      </c>
      <c r="F117" s="23"/>
      <c r="G117" s="20" t="s">
        <v>1</v>
      </c>
      <c r="H117" s="23"/>
      <c r="I117" s="158" t="s">
        <v>2</v>
      </c>
      <c r="J117" s="159"/>
    </row>
    <row r="118" spans="1:10" ht="20.25" thickBot="1">
      <c r="A118" s="14" t="s">
        <v>32</v>
      </c>
      <c r="B118" s="15" t="s">
        <v>25</v>
      </c>
      <c r="C118" s="16" t="s">
        <v>34</v>
      </c>
      <c r="D118" s="163" t="s">
        <v>33</v>
      </c>
      <c r="E118" s="164"/>
      <c r="F118" s="164"/>
      <c r="G118" s="164"/>
      <c r="H118" s="165"/>
      <c r="I118" s="166"/>
      <c r="J118" s="53" t="s">
        <v>70</v>
      </c>
    </row>
    <row r="119" spans="1:10" ht="17.25" thickBot="1">
      <c r="A119" s="12" t="s">
        <v>35</v>
      </c>
      <c r="B119" s="13"/>
      <c r="C119" s="73"/>
      <c r="D119" s="160" t="str">
        <f>IF('匯款填寫'!B119&gt;0,VLOOKUP('匯款填寫'!B119,'付款資料主檔'!$A$5:$E$10000,2,FALSE)," ")</f>
        <v> </v>
      </c>
      <c r="E119" s="161"/>
      <c r="F119" s="161"/>
      <c r="G119" s="161"/>
      <c r="H119" s="161"/>
      <c r="I119" s="162"/>
      <c r="J119" s="156"/>
    </row>
    <row r="120" spans="1:10" ht="17.25" thickBot="1">
      <c r="A120" s="6" t="s">
        <v>36</v>
      </c>
      <c r="B120" s="13"/>
      <c r="C120" s="73"/>
      <c r="D120" s="160" t="str">
        <f>IF('匯款填寫'!B120&gt;0,VLOOKUP('匯款填寫'!B120,'付款資料主檔'!$A$5:$E$10000,2,FALSE)," ")</f>
        <v> </v>
      </c>
      <c r="E120" s="161"/>
      <c r="F120" s="161"/>
      <c r="G120" s="161"/>
      <c r="H120" s="161"/>
      <c r="I120" s="162"/>
      <c r="J120" s="156"/>
    </row>
    <row r="121" spans="1:10" ht="17.25" thickBot="1">
      <c r="A121" s="6" t="s">
        <v>37</v>
      </c>
      <c r="B121" s="13"/>
      <c r="C121" s="73"/>
      <c r="D121" s="160" t="str">
        <f>IF('匯款填寫'!B121&gt;0,VLOOKUP('匯款填寫'!B121,'付款資料主檔'!$A$5:$E$10000,2,FALSE)," ")</f>
        <v> </v>
      </c>
      <c r="E121" s="161"/>
      <c r="F121" s="161"/>
      <c r="G121" s="161"/>
      <c r="H121" s="161"/>
      <c r="I121" s="162"/>
      <c r="J121" s="156"/>
    </row>
    <row r="122" spans="1:10" ht="17.25" thickBot="1">
      <c r="A122" s="6" t="s">
        <v>38</v>
      </c>
      <c r="B122" s="13"/>
      <c r="C122" s="73"/>
      <c r="D122" s="160" t="str">
        <f>IF('匯款填寫'!B122&gt;0,VLOOKUP('匯款填寫'!B122,'付款資料主檔'!$A$5:$E$10000,2,FALSE)," ")</f>
        <v> </v>
      </c>
      <c r="E122" s="161"/>
      <c r="F122" s="161"/>
      <c r="G122" s="161"/>
      <c r="H122" s="161"/>
      <c r="I122" s="162"/>
      <c r="J122" s="156"/>
    </row>
    <row r="123" spans="1:10" ht="17.25" thickBot="1">
      <c r="A123" s="6" t="s">
        <v>39</v>
      </c>
      <c r="B123" s="13"/>
      <c r="C123" s="73"/>
      <c r="D123" s="160" t="str">
        <f>IF('匯款填寫'!B123&gt;0,VLOOKUP('匯款填寫'!B123,'付款資料主檔'!$A$5:$E$10000,2,FALSE)," ")</f>
        <v> </v>
      </c>
      <c r="E123" s="161"/>
      <c r="F123" s="161"/>
      <c r="G123" s="161"/>
      <c r="H123" s="161"/>
      <c r="I123" s="162"/>
      <c r="J123" s="156"/>
    </row>
    <row r="124" spans="1:10" ht="17.25" thickBot="1">
      <c r="A124" s="6" t="s">
        <v>40</v>
      </c>
      <c r="B124" s="13"/>
      <c r="C124" s="73"/>
      <c r="D124" s="160" t="str">
        <f>IF('匯款填寫'!B124&gt;0,VLOOKUP('匯款填寫'!B124,'付款資料主檔'!$A$5:$E$10000,2,FALSE)," ")</f>
        <v> </v>
      </c>
      <c r="E124" s="161"/>
      <c r="F124" s="161"/>
      <c r="G124" s="161"/>
      <c r="H124" s="161"/>
      <c r="I124" s="162"/>
      <c r="J124" s="156"/>
    </row>
    <row r="125" spans="1:10" ht="17.25" thickBot="1">
      <c r="A125" s="6" t="s">
        <v>41</v>
      </c>
      <c r="B125" s="13"/>
      <c r="C125" s="73"/>
      <c r="D125" s="160" t="str">
        <f>IF('匯款填寫'!B125&gt;0,VLOOKUP('匯款填寫'!B125,'付款資料主檔'!$A$5:$E$10000,2,FALSE)," ")</f>
        <v> </v>
      </c>
      <c r="E125" s="161"/>
      <c r="F125" s="161"/>
      <c r="G125" s="161"/>
      <c r="H125" s="161"/>
      <c r="I125" s="162"/>
      <c r="J125" s="156"/>
    </row>
    <row r="126" spans="1:10" ht="17.25" thickBot="1">
      <c r="A126" s="6" t="s">
        <v>42</v>
      </c>
      <c r="B126" s="13"/>
      <c r="C126" s="73"/>
      <c r="D126" s="160" t="str">
        <f>IF('匯款填寫'!B126&gt;0,VLOOKUP('匯款填寫'!B126,'付款資料主檔'!$A$5:$E$10000,2,FALSE)," ")</f>
        <v> </v>
      </c>
      <c r="E126" s="161"/>
      <c r="F126" s="161"/>
      <c r="G126" s="161"/>
      <c r="H126" s="161"/>
      <c r="I126" s="162"/>
      <c r="J126" s="156"/>
    </row>
    <row r="127" spans="1:10" ht="17.25" thickBot="1">
      <c r="A127" s="6" t="s">
        <v>43</v>
      </c>
      <c r="B127" s="13"/>
      <c r="C127" s="73"/>
      <c r="D127" s="160" t="str">
        <f>IF('匯款填寫'!B127&gt;0,VLOOKUP('匯款填寫'!B127,'付款資料主檔'!$A$5:$E$10000,2,FALSE)," ")</f>
        <v> </v>
      </c>
      <c r="E127" s="161"/>
      <c r="F127" s="161"/>
      <c r="G127" s="161"/>
      <c r="H127" s="161"/>
      <c r="I127" s="162"/>
      <c r="J127" s="156"/>
    </row>
    <row r="128" spans="1:10" ht="17.25" thickBot="1">
      <c r="A128" s="6" t="s">
        <v>44</v>
      </c>
      <c r="B128" s="13"/>
      <c r="C128" s="73"/>
      <c r="D128" s="160" t="str">
        <f>IF('匯款填寫'!B128&gt;0,VLOOKUP('匯款填寫'!B128,'付款資料主檔'!$A$5:$E$10000,2,FALSE)," ")</f>
        <v> </v>
      </c>
      <c r="E128" s="161"/>
      <c r="F128" s="161"/>
      <c r="G128" s="161"/>
      <c r="H128" s="161"/>
      <c r="I128" s="162"/>
      <c r="J128" s="157"/>
    </row>
    <row r="129" spans="1:9" ht="17.25" thickBot="1">
      <c r="A129" s="7" t="s">
        <v>31</v>
      </c>
      <c r="B129" s="8">
        <f>COUNTA('匯款填寫'!B119:B128)</f>
        <v>0</v>
      </c>
      <c r="C129" s="75">
        <f>SUM(C119:C128)</f>
        <v>0</v>
      </c>
      <c r="D129" s="9"/>
      <c r="E129" s="9"/>
      <c r="F129" s="9"/>
      <c r="G129" s="9"/>
      <c r="H129" s="10"/>
      <c r="I129" s="10"/>
    </row>
    <row r="130" ht="17.25" thickTop="1"/>
    <row r="135" ht="17.25" thickBot="1"/>
    <row r="136" spans="1:10" ht="26.25" thickBot="1">
      <c r="A136" s="17" t="s">
        <v>56</v>
      </c>
      <c r="B136" s="22"/>
      <c r="C136" s="21" t="s">
        <v>48</v>
      </c>
      <c r="D136" s="23"/>
      <c r="E136" s="20" t="s">
        <v>0</v>
      </c>
      <c r="F136" s="23"/>
      <c r="G136" s="20" t="s">
        <v>1</v>
      </c>
      <c r="H136" s="23"/>
      <c r="I136" s="158" t="s">
        <v>2</v>
      </c>
      <c r="J136" s="159"/>
    </row>
    <row r="137" spans="1:10" ht="20.25" thickBot="1">
      <c r="A137" s="14" t="s">
        <v>32</v>
      </c>
      <c r="B137" s="15" t="s">
        <v>25</v>
      </c>
      <c r="C137" s="16" t="s">
        <v>34</v>
      </c>
      <c r="D137" s="163" t="s">
        <v>33</v>
      </c>
      <c r="E137" s="164"/>
      <c r="F137" s="164"/>
      <c r="G137" s="164"/>
      <c r="H137" s="165"/>
      <c r="I137" s="166"/>
      <c r="J137" s="53" t="s">
        <v>70</v>
      </c>
    </row>
    <row r="138" spans="1:10" ht="17.25" thickBot="1">
      <c r="A138" s="12" t="s">
        <v>35</v>
      </c>
      <c r="B138" s="13"/>
      <c r="C138" s="73"/>
      <c r="D138" s="160" t="str">
        <f>IF('匯款填寫'!B138&gt;0,VLOOKUP('匯款填寫'!B138,'付款資料主檔'!$A$5:$E$10000,2,FALSE)," ")</f>
        <v> </v>
      </c>
      <c r="E138" s="161"/>
      <c r="F138" s="161"/>
      <c r="G138" s="161"/>
      <c r="H138" s="161"/>
      <c r="I138" s="162"/>
      <c r="J138" s="156"/>
    </row>
    <row r="139" spans="1:10" ht="17.25" thickBot="1">
      <c r="A139" s="6" t="s">
        <v>36</v>
      </c>
      <c r="B139" s="13"/>
      <c r="C139" s="73"/>
      <c r="D139" s="160" t="str">
        <f>IF('匯款填寫'!B139&gt;0,VLOOKUP('匯款填寫'!B139,'付款資料主檔'!$A$5:$E$10000,2,FALSE)," ")</f>
        <v> </v>
      </c>
      <c r="E139" s="161"/>
      <c r="F139" s="161"/>
      <c r="G139" s="161"/>
      <c r="H139" s="161"/>
      <c r="I139" s="162"/>
      <c r="J139" s="156"/>
    </row>
    <row r="140" spans="1:10" ht="17.25" thickBot="1">
      <c r="A140" s="6" t="s">
        <v>37</v>
      </c>
      <c r="B140" s="13"/>
      <c r="C140" s="73"/>
      <c r="D140" s="160" t="str">
        <f>IF('匯款填寫'!B140&gt;0,VLOOKUP('匯款填寫'!B140,'付款資料主檔'!$A$5:$E$10000,2,FALSE)," ")</f>
        <v> </v>
      </c>
      <c r="E140" s="161"/>
      <c r="F140" s="161"/>
      <c r="G140" s="161"/>
      <c r="H140" s="161"/>
      <c r="I140" s="162"/>
      <c r="J140" s="156"/>
    </row>
    <row r="141" spans="1:10" ht="17.25" thickBot="1">
      <c r="A141" s="6" t="s">
        <v>38</v>
      </c>
      <c r="B141" s="13"/>
      <c r="C141" s="73"/>
      <c r="D141" s="160" t="str">
        <f>IF('匯款填寫'!B141&gt;0,VLOOKUP('匯款填寫'!B141,'付款資料主檔'!$A$5:$E$10000,2,FALSE)," ")</f>
        <v> </v>
      </c>
      <c r="E141" s="161"/>
      <c r="F141" s="161"/>
      <c r="G141" s="161"/>
      <c r="H141" s="161"/>
      <c r="I141" s="162"/>
      <c r="J141" s="156"/>
    </row>
    <row r="142" spans="1:10" ht="17.25" thickBot="1">
      <c r="A142" s="6" t="s">
        <v>39</v>
      </c>
      <c r="B142" s="13"/>
      <c r="C142" s="73"/>
      <c r="D142" s="160" t="str">
        <f>IF('匯款填寫'!B142&gt;0,VLOOKUP('匯款填寫'!B142,'付款資料主檔'!$A$5:$E$10000,2,FALSE)," ")</f>
        <v> </v>
      </c>
      <c r="E142" s="161"/>
      <c r="F142" s="161"/>
      <c r="G142" s="161"/>
      <c r="H142" s="161"/>
      <c r="I142" s="162"/>
      <c r="J142" s="156"/>
    </row>
    <row r="143" spans="1:10" ht="17.25" thickBot="1">
      <c r="A143" s="6" t="s">
        <v>40</v>
      </c>
      <c r="B143" s="13"/>
      <c r="C143" s="73"/>
      <c r="D143" s="160" t="str">
        <f>IF('匯款填寫'!B143&gt;0,VLOOKUP('匯款填寫'!B143,'付款資料主檔'!$A$5:$E$10000,2,FALSE)," ")</f>
        <v> </v>
      </c>
      <c r="E143" s="161"/>
      <c r="F143" s="161"/>
      <c r="G143" s="161"/>
      <c r="H143" s="161"/>
      <c r="I143" s="162"/>
      <c r="J143" s="156"/>
    </row>
    <row r="144" spans="1:10" ht="17.25" thickBot="1">
      <c r="A144" s="6" t="s">
        <v>41</v>
      </c>
      <c r="B144" s="13"/>
      <c r="C144" s="73"/>
      <c r="D144" s="160" t="str">
        <f>IF('匯款填寫'!B144&gt;0,VLOOKUP('匯款填寫'!B144,'付款資料主檔'!$A$5:$E$10000,2,FALSE)," ")</f>
        <v> </v>
      </c>
      <c r="E144" s="161"/>
      <c r="F144" s="161"/>
      <c r="G144" s="161"/>
      <c r="H144" s="161"/>
      <c r="I144" s="162"/>
      <c r="J144" s="156"/>
    </row>
    <row r="145" spans="1:10" ht="17.25" thickBot="1">
      <c r="A145" s="6" t="s">
        <v>42</v>
      </c>
      <c r="B145" s="13"/>
      <c r="C145" s="73"/>
      <c r="D145" s="160" t="str">
        <f>IF('匯款填寫'!B145&gt;0,VLOOKUP('匯款填寫'!B145,'付款資料主檔'!$A$5:$E$10000,2,FALSE)," ")</f>
        <v> </v>
      </c>
      <c r="E145" s="161"/>
      <c r="F145" s="161"/>
      <c r="G145" s="161"/>
      <c r="H145" s="161"/>
      <c r="I145" s="162"/>
      <c r="J145" s="156"/>
    </row>
    <row r="146" spans="1:10" ht="17.25" thickBot="1">
      <c r="A146" s="6" t="s">
        <v>43</v>
      </c>
      <c r="B146" s="13"/>
      <c r="C146" s="73"/>
      <c r="D146" s="160" t="str">
        <f>IF('匯款填寫'!B146&gt;0,VLOOKUP('匯款填寫'!B146,'付款資料主檔'!$A$5:$E$10000,2,FALSE)," ")</f>
        <v> </v>
      </c>
      <c r="E146" s="161"/>
      <c r="F146" s="161"/>
      <c r="G146" s="161"/>
      <c r="H146" s="161"/>
      <c r="I146" s="162"/>
      <c r="J146" s="156"/>
    </row>
    <row r="147" spans="1:10" ht="17.25" thickBot="1">
      <c r="A147" s="6" t="s">
        <v>44</v>
      </c>
      <c r="B147" s="13"/>
      <c r="C147" s="73"/>
      <c r="D147" s="160" t="str">
        <f>IF('匯款填寫'!B147&gt;0,VLOOKUP('匯款填寫'!B147,'付款資料主檔'!$A$5:$E$10000,2,FALSE)," ")</f>
        <v> </v>
      </c>
      <c r="E147" s="161"/>
      <c r="F147" s="161"/>
      <c r="G147" s="161"/>
      <c r="H147" s="161"/>
      <c r="I147" s="162"/>
      <c r="J147" s="157"/>
    </row>
    <row r="148" spans="1:9" ht="17.25" thickBot="1">
      <c r="A148" s="7" t="s">
        <v>31</v>
      </c>
      <c r="B148" s="8">
        <f>COUNTA('匯款填寫'!B138:B147)</f>
        <v>0</v>
      </c>
      <c r="C148" s="75">
        <f>SUM(C138:C147)</f>
        <v>0</v>
      </c>
      <c r="D148" s="9"/>
      <c r="E148" s="9"/>
      <c r="F148" s="9"/>
      <c r="G148" s="9"/>
      <c r="H148" s="10"/>
      <c r="I148" s="10"/>
    </row>
    <row r="149" ht="17.25" thickTop="1"/>
    <row r="154" ht="17.25" thickBot="1"/>
    <row r="155" spans="1:10" ht="26.25" thickBot="1">
      <c r="A155" s="17" t="s">
        <v>57</v>
      </c>
      <c r="B155" s="22"/>
      <c r="C155" s="21" t="s">
        <v>48</v>
      </c>
      <c r="D155" s="23"/>
      <c r="E155" s="20" t="s">
        <v>0</v>
      </c>
      <c r="F155" s="23"/>
      <c r="G155" s="20" t="s">
        <v>1</v>
      </c>
      <c r="H155" s="23"/>
      <c r="I155" s="158" t="s">
        <v>2</v>
      </c>
      <c r="J155" s="159"/>
    </row>
    <row r="156" spans="1:10" ht="20.25" thickBot="1">
      <c r="A156" s="14" t="s">
        <v>32</v>
      </c>
      <c r="B156" s="15" t="s">
        <v>25</v>
      </c>
      <c r="C156" s="16" t="s">
        <v>34</v>
      </c>
      <c r="D156" s="163" t="s">
        <v>33</v>
      </c>
      <c r="E156" s="164"/>
      <c r="F156" s="164"/>
      <c r="G156" s="164"/>
      <c r="H156" s="165"/>
      <c r="I156" s="166"/>
      <c r="J156" s="53" t="s">
        <v>70</v>
      </c>
    </row>
    <row r="157" spans="1:10" ht="17.25" thickBot="1">
      <c r="A157" s="12" t="s">
        <v>35</v>
      </c>
      <c r="B157" s="13"/>
      <c r="C157" s="73"/>
      <c r="D157" s="160" t="str">
        <f>IF('匯款填寫'!B157&gt;0,VLOOKUP('匯款填寫'!B157,'付款資料主檔'!$A$5:$E$10000,2,FALSE)," ")</f>
        <v> </v>
      </c>
      <c r="E157" s="161"/>
      <c r="F157" s="161"/>
      <c r="G157" s="161"/>
      <c r="H157" s="161"/>
      <c r="I157" s="162"/>
      <c r="J157" s="156"/>
    </row>
    <row r="158" spans="1:10" ht="17.25" thickBot="1">
      <c r="A158" s="6" t="s">
        <v>36</v>
      </c>
      <c r="B158" s="13"/>
      <c r="C158" s="73"/>
      <c r="D158" s="160" t="str">
        <f>IF('匯款填寫'!B158&gt;0,VLOOKUP('匯款填寫'!B158,'付款資料主檔'!$A$5:$E$10000,2,FALSE)," ")</f>
        <v> </v>
      </c>
      <c r="E158" s="161"/>
      <c r="F158" s="161"/>
      <c r="G158" s="161"/>
      <c r="H158" s="161"/>
      <c r="I158" s="162"/>
      <c r="J158" s="156"/>
    </row>
    <row r="159" spans="1:10" ht="17.25" thickBot="1">
      <c r="A159" s="6" t="s">
        <v>37</v>
      </c>
      <c r="B159" s="13"/>
      <c r="C159" s="73"/>
      <c r="D159" s="160" t="str">
        <f>IF('匯款填寫'!B159&gt;0,VLOOKUP('匯款填寫'!B159,'付款資料主檔'!$A$5:$E$10000,2,FALSE)," ")</f>
        <v> </v>
      </c>
      <c r="E159" s="161"/>
      <c r="F159" s="161"/>
      <c r="G159" s="161"/>
      <c r="H159" s="161"/>
      <c r="I159" s="162"/>
      <c r="J159" s="156"/>
    </row>
    <row r="160" spans="1:10" ht="17.25" thickBot="1">
      <c r="A160" s="6" t="s">
        <v>38</v>
      </c>
      <c r="B160" s="13"/>
      <c r="C160" s="73"/>
      <c r="D160" s="160" t="str">
        <f>IF('匯款填寫'!B160&gt;0,VLOOKUP('匯款填寫'!B160,'付款資料主檔'!$A$5:$E$10000,2,FALSE)," ")</f>
        <v> </v>
      </c>
      <c r="E160" s="161"/>
      <c r="F160" s="161"/>
      <c r="G160" s="161"/>
      <c r="H160" s="161"/>
      <c r="I160" s="162"/>
      <c r="J160" s="156"/>
    </row>
    <row r="161" spans="1:10" ht="17.25" thickBot="1">
      <c r="A161" s="6" t="s">
        <v>39</v>
      </c>
      <c r="B161" s="13"/>
      <c r="C161" s="73"/>
      <c r="D161" s="160" t="str">
        <f>IF('匯款填寫'!B161&gt;0,VLOOKUP('匯款填寫'!B161,'付款資料主檔'!$A$5:$E$10000,2,FALSE)," ")</f>
        <v> </v>
      </c>
      <c r="E161" s="161"/>
      <c r="F161" s="161"/>
      <c r="G161" s="161"/>
      <c r="H161" s="161"/>
      <c r="I161" s="162"/>
      <c r="J161" s="156"/>
    </row>
    <row r="162" spans="1:10" ht="17.25" thickBot="1">
      <c r="A162" s="6" t="s">
        <v>40</v>
      </c>
      <c r="B162" s="13"/>
      <c r="C162" s="73"/>
      <c r="D162" s="160" t="str">
        <f>IF('匯款填寫'!B162&gt;0,VLOOKUP('匯款填寫'!B162,'付款資料主檔'!$A$5:$E$10000,2,FALSE)," ")</f>
        <v> </v>
      </c>
      <c r="E162" s="161"/>
      <c r="F162" s="161"/>
      <c r="G162" s="161"/>
      <c r="H162" s="161"/>
      <c r="I162" s="162"/>
      <c r="J162" s="156"/>
    </row>
    <row r="163" spans="1:10" ht="17.25" thickBot="1">
      <c r="A163" s="6" t="s">
        <v>41</v>
      </c>
      <c r="B163" s="13"/>
      <c r="C163" s="73"/>
      <c r="D163" s="160" t="str">
        <f>IF('匯款填寫'!B163&gt;0,VLOOKUP('匯款填寫'!B163,'付款資料主檔'!$A$5:$E$10000,2,FALSE)," ")</f>
        <v> </v>
      </c>
      <c r="E163" s="161"/>
      <c r="F163" s="161"/>
      <c r="G163" s="161"/>
      <c r="H163" s="161"/>
      <c r="I163" s="162"/>
      <c r="J163" s="156"/>
    </row>
    <row r="164" spans="1:10" ht="17.25" thickBot="1">
      <c r="A164" s="6" t="s">
        <v>42</v>
      </c>
      <c r="B164" s="13"/>
      <c r="C164" s="73"/>
      <c r="D164" s="160" t="str">
        <f>IF('匯款填寫'!B164&gt;0,VLOOKUP('匯款填寫'!B164,'付款資料主檔'!$A$5:$E$10000,2,FALSE)," ")</f>
        <v> </v>
      </c>
      <c r="E164" s="161"/>
      <c r="F164" s="161"/>
      <c r="G164" s="161"/>
      <c r="H164" s="161"/>
      <c r="I164" s="162"/>
      <c r="J164" s="156"/>
    </row>
    <row r="165" spans="1:10" ht="17.25" thickBot="1">
      <c r="A165" s="6" t="s">
        <v>43</v>
      </c>
      <c r="B165" s="13"/>
      <c r="C165" s="73"/>
      <c r="D165" s="160" t="str">
        <f>IF('匯款填寫'!B165&gt;0,VLOOKUP('匯款填寫'!B165,'付款資料主檔'!$A$5:$E$10000,2,FALSE)," ")</f>
        <v> </v>
      </c>
      <c r="E165" s="161"/>
      <c r="F165" s="161"/>
      <c r="G165" s="161"/>
      <c r="H165" s="161"/>
      <c r="I165" s="162"/>
      <c r="J165" s="156"/>
    </row>
    <row r="166" spans="1:10" ht="17.25" thickBot="1">
      <c r="A166" s="6" t="s">
        <v>44</v>
      </c>
      <c r="B166" s="13"/>
      <c r="C166" s="73"/>
      <c r="D166" s="160" t="str">
        <f>IF('匯款填寫'!B166&gt;0,VLOOKUP('匯款填寫'!B166,'付款資料主檔'!$A$5:$E$10000,2,FALSE)," ")</f>
        <v> </v>
      </c>
      <c r="E166" s="161"/>
      <c r="F166" s="161"/>
      <c r="G166" s="161"/>
      <c r="H166" s="161"/>
      <c r="I166" s="162"/>
      <c r="J166" s="157"/>
    </row>
    <row r="167" spans="1:9" ht="17.25" thickBot="1">
      <c r="A167" s="7" t="s">
        <v>31</v>
      </c>
      <c r="B167" s="8">
        <f>COUNTA('匯款填寫'!B157:B166)</f>
        <v>0</v>
      </c>
      <c r="C167" s="75">
        <f>SUM(C157:C166)</f>
        <v>0</v>
      </c>
      <c r="D167" s="9"/>
      <c r="E167" s="9"/>
      <c r="F167" s="9"/>
      <c r="G167" s="9"/>
      <c r="H167" s="10"/>
      <c r="I167" s="10"/>
    </row>
    <row r="168" ht="17.25" thickTop="1"/>
    <row r="173" ht="17.25" thickBot="1"/>
    <row r="174" spans="1:10" ht="26.25" thickBot="1">
      <c r="A174" s="17" t="s">
        <v>58</v>
      </c>
      <c r="B174" s="22"/>
      <c r="C174" s="21" t="s">
        <v>48</v>
      </c>
      <c r="D174" s="23"/>
      <c r="E174" s="20" t="s">
        <v>0</v>
      </c>
      <c r="F174" s="23"/>
      <c r="G174" s="20" t="s">
        <v>1</v>
      </c>
      <c r="H174" s="23"/>
      <c r="I174" s="158" t="s">
        <v>2</v>
      </c>
      <c r="J174" s="159"/>
    </row>
    <row r="175" spans="1:10" ht="20.25" thickBot="1">
      <c r="A175" s="14" t="s">
        <v>32</v>
      </c>
      <c r="B175" s="15" t="s">
        <v>25</v>
      </c>
      <c r="C175" s="16" t="s">
        <v>34</v>
      </c>
      <c r="D175" s="163" t="s">
        <v>33</v>
      </c>
      <c r="E175" s="164"/>
      <c r="F175" s="164"/>
      <c r="G175" s="164"/>
      <c r="H175" s="165"/>
      <c r="I175" s="166"/>
      <c r="J175" s="53" t="s">
        <v>70</v>
      </c>
    </row>
    <row r="176" spans="1:10" ht="17.25" thickBot="1">
      <c r="A176" s="12" t="s">
        <v>35</v>
      </c>
      <c r="B176" s="13"/>
      <c r="C176" s="73"/>
      <c r="D176" s="160" t="str">
        <f>IF('匯款填寫'!B176&gt;0,VLOOKUP('匯款填寫'!B176,'付款資料主檔'!$A$5:$E$10000,2,FALSE)," ")</f>
        <v> </v>
      </c>
      <c r="E176" s="161"/>
      <c r="F176" s="161"/>
      <c r="G176" s="161"/>
      <c r="H176" s="161"/>
      <c r="I176" s="162"/>
      <c r="J176" s="156"/>
    </row>
    <row r="177" spans="1:10" ht="17.25" thickBot="1">
      <c r="A177" s="6" t="s">
        <v>36</v>
      </c>
      <c r="B177" s="13"/>
      <c r="C177" s="73"/>
      <c r="D177" s="160" t="str">
        <f>IF('匯款填寫'!B177&gt;0,VLOOKUP('匯款填寫'!B177,'付款資料主檔'!$A$5:$E$10000,2,FALSE)," ")</f>
        <v> </v>
      </c>
      <c r="E177" s="161"/>
      <c r="F177" s="161"/>
      <c r="G177" s="161"/>
      <c r="H177" s="161"/>
      <c r="I177" s="162"/>
      <c r="J177" s="156"/>
    </row>
    <row r="178" spans="1:10" ht="17.25" thickBot="1">
      <c r="A178" s="6" t="s">
        <v>37</v>
      </c>
      <c r="B178" s="13"/>
      <c r="C178" s="73"/>
      <c r="D178" s="160" t="str">
        <f>IF('匯款填寫'!B178&gt;0,VLOOKUP('匯款填寫'!B178,'付款資料主檔'!$A$5:$E$10000,2,FALSE)," ")</f>
        <v> </v>
      </c>
      <c r="E178" s="161"/>
      <c r="F178" s="161"/>
      <c r="G178" s="161"/>
      <c r="H178" s="161"/>
      <c r="I178" s="162"/>
      <c r="J178" s="156"/>
    </row>
    <row r="179" spans="1:10" ht="17.25" thickBot="1">
      <c r="A179" s="6" t="s">
        <v>38</v>
      </c>
      <c r="B179" s="13"/>
      <c r="C179" s="73"/>
      <c r="D179" s="160" t="str">
        <f>IF('匯款填寫'!B179&gt;0,VLOOKUP('匯款填寫'!B179,'付款資料主檔'!$A$5:$E$10000,2,FALSE)," ")</f>
        <v> </v>
      </c>
      <c r="E179" s="161"/>
      <c r="F179" s="161"/>
      <c r="G179" s="161"/>
      <c r="H179" s="161"/>
      <c r="I179" s="162"/>
      <c r="J179" s="156"/>
    </row>
    <row r="180" spans="1:10" ht="17.25" thickBot="1">
      <c r="A180" s="6" t="s">
        <v>39</v>
      </c>
      <c r="B180" s="13"/>
      <c r="C180" s="73"/>
      <c r="D180" s="160" t="str">
        <f>IF('匯款填寫'!B180&gt;0,VLOOKUP('匯款填寫'!B180,'付款資料主檔'!$A$5:$E$10000,2,FALSE)," ")</f>
        <v> </v>
      </c>
      <c r="E180" s="161"/>
      <c r="F180" s="161"/>
      <c r="G180" s="161"/>
      <c r="H180" s="161"/>
      <c r="I180" s="162"/>
      <c r="J180" s="156"/>
    </row>
    <row r="181" spans="1:10" ht="17.25" thickBot="1">
      <c r="A181" s="6" t="s">
        <v>40</v>
      </c>
      <c r="B181" s="13"/>
      <c r="C181" s="73"/>
      <c r="D181" s="160" t="str">
        <f>IF('匯款填寫'!B181&gt;0,VLOOKUP('匯款填寫'!B181,'付款資料主檔'!$A$5:$E$10000,2,FALSE)," ")</f>
        <v> </v>
      </c>
      <c r="E181" s="161"/>
      <c r="F181" s="161"/>
      <c r="G181" s="161"/>
      <c r="H181" s="161"/>
      <c r="I181" s="162"/>
      <c r="J181" s="156"/>
    </row>
    <row r="182" spans="1:10" ht="17.25" thickBot="1">
      <c r="A182" s="6" t="s">
        <v>41</v>
      </c>
      <c r="B182" s="13"/>
      <c r="C182" s="73"/>
      <c r="D182" s="160" t="str">
        <f>IF('匯款填寫'!B182&gt;0,VLOOKUP('匯款填寫'!B182,'付款資料主檔'!$A$5:$E$10000,2,FALSE)," ")</f>
        <v> </v>
      </c>
      <c r="E182" s="161"/>
      <c r="F182" s="161"/>
      <c r="G182" s="161"/>
      <c r="H182" s="161"/>
      <c r="I182" s="162"/>
      <c r="J182" s="156"/>
    </row>
    <row r="183" spans="1:10" ht="17.25" thickBot="1">
      <c r="A183" s="6" t="s">
        <v>42</v>
      </c>
      <c r="B183" s="13"/>
      <c r="C183" s="73"/>
      <c r="D183" s="160" t="str">
        <f>IF('匯款填寫'!B183&gt;0,VLOOKUP('匯款填寫'!B183,'付款資料主檔'!$A$5:$E$10000,2,FALSE)," ")</f>
        <v> </v>
      </c>
      <c r="E183" s="161"/>
      <c r="F183" s="161"/>
      <c r="G183" s="161"/>
      <c r="H183" s="161"/>
      <c r="I183" s="162"/>
      <c r="J183" s="156"/>
    </row>
    <row r="184" spans="1:10" ht="17.25" thickBot="1">
      <c r="A184" s="6" t="s">
        <v>43</v>
      </c>
      <c r="B184" s="13"/>
      <c r="C184" s="73"/>
      <c r="D184" s="160" t="str">
        <f>IF('匯款填寫'!B184&gt;0,VLOOKUP('匯款填寫'!B184,'付款資料主檔'!$A$5:$E$10000,2,FALSE)," ")</f>
        <v> </v>
      </c>
      <c r="E184" s="161"/>
      <c r="F184" s="161"/>
      <c r="G184" s="161"/>
      <c r="H184" s="161"/>
      <c r="I184" s="162"/>
      <c r="J184" s="156"/>
    </row>
    <row r="185" spans="1:10" ht="17.25" thickBot="1">
      <c r="A185" s="6" t="s">
        <v>44</v>
      </c>
      <c r="B185" s="13"/>
      <c r="C185" s="73"/>
      <c r="D185" s="160" t="str">
        <f>IF('匯款填寫'!B185&gt;0,VLOOKUP('匯款填寫'!B185,'付款資料主檔'!$A$5:$E$10000,2,FALSE)," ")</f>
        <v> </v>
      </c>
      <c r="E185" s="161"/>
      <c r="F185" s="161"/>
      <c r="G185" s="161"/>
      <c r="H185" s="161"/>
      <c r="I185" s="162"/>
      <c r="J185" s="157"/>
    </row>
    <row r="186" spans="1:9" ht="17.25" thickBot="1">
      <c r="A186" s="7" t="s">
        <v>31</v>
      </c>
      <c r="B186" s="8">
        <f>COUNTA('匯款填寫'!B176:B185)</f>
        <v>0</v>
      </c>
      <c r="C186" s="75">
        <f>SUM(C176:C185)</f>
        <v>0</v>
      </c>
      <c r="D186" s="9"/>
      <c r="E186" s="9"/>
      <c r="F186" s="9"/>
      <c r="G186" s="9"/>
      <c r="H186" s="10"/>
      <c r="I186" s="10"/>
    </row>
    <row r="187" ht="17.25" thickTop="1"/>
    <row r="192" ht="17.25" thickBot="1"/>
    <row r="193" spans="1:10" ht="26.25" thickBot="1">
      <c r="A193" s="17" t="s">
        <v>59</v>
      </c>
      <c r="B193" s="22"/>
      <c r="C193" s="21" t="s">
        <v>48</v>
      </c>
      <c r="D193" s="23"/>
      <c r="E193" s="20" t="s">
        <v>0</v>
      </c>
      <c r="F193" s="23"/>
      <c r="G193" s="20" t="s">
        <v>1</v>
      </c>
      <c r="H193" s="23"/>
      <c r="I193" s="158" t="s">
        <v>2</v>
      </c>
      <c r="J193" s="159"/>
    </row>
    <row r="194" spans="1:10" ht="20.25" thickBot="1">
      <c r="A194" s="14" t="s">
        <v>32</v>
      </c>
      <c r="B194" s="15" t="s">
        <v>25</v>
      </c>
      <c r="C194" s="16" t="s">
        <v>34</v>
      </c>
      <c r="D194" s="163" t="s">
        <v>33</v>
      </c>
      <c r="E194" s="164"/>
      <c r="F194" s="164"/>
      <c r="G194" s="164"/>
      <c r="H194" s="165"/>
      <c r="I194" s="166"/>
      <c r="J194" s="53" t="s">
        <v>70</v>
      </c>
    </row>
    <row r="195" spans="1:10" ht="17.25" thickBot="1">
      <c r="A195" s="12" t="s">
        <v>35</v>
      </c>
      <c r="B195" s="13"/>
      <c r="C195" s="73"/>
      <c r="D195" s="160" t="str">
        <f>IF('匯款填寫'!B195&gt;0,VLOOKUP('匯款填寫'!B195,'付款資料主檔'!$A$5:$E$10000,2,FALSE)," ")</f>
        <v> </v>
      </c>
      <c r="E195" s="161"/>
      <c r="F195" s="161"/>
      <c r="G195" s="161"/>
      <c r="H195" s="161"/>
      <c r="I195" s="162"/>
      <c r="J195" s="156"/>
    </row>
    <row r="196" spans="1:10" ht="17.25" thickBot="1">
      <c r="A196" s="6" t="s">
        <v>36</v>
      </c>
      <c r="B196" s="13"/>
      <c r="C196" s="73"/>
      <c r="D196" s="160" t="str">
        <f>IF('匯款填寫'!B196&gt;0,VLOOKUP('匯款填寫'!B196,'付款資料主檔'!$A$5:$E$10000,2,FALSE)," ")</f>
        <v> </v>
      </c>
      <c r="E196" s="161"/>
      <c r="F196" s="161"/>
      <c r="G196" s="161"/>
      <c r="H196" s="161"/>
      <c r="I196" s="162"/>
      <c r="J196" s="156"/>
    </row>
    <row r="197" spans="1:10" ht="17.25" thickBot="1">
      <c r="A197" s="6" t="s">
        <v>37</v>
      </c>
      <c r="B197" s="13"/>
      <c r="C197" s="73"/>
      <c r="D197" s="160" t="str">
        <f>IF('匯款填寫'!B197&gt;0,VLOOKUP('匯款填寫'!B197,'付款資料主檔'!$A$5:$E$10000,2,FALSE)," ")</f>
        <v> </v>
      </c>
      <c r="E197" s="161"/>
      <c r="F197" s="161"/>
      <c r="G197" s="161"/>
      <c r="H197" s="161"/>
      <c r="I197" s="162"/>
      <c r="J197" s="156"/>
    </row>
    <row r="198" spans="1:10" ht="17.25" thickBot="1">
      <c r="A198" s="6" t="s">
        <v>38</v>
      </c>
      <c r="B198" s="13"/>
      <c r="C198" s="73"/>
      <c r="D198" s="160" t="str">
        <f>IF('匯款填寫'!B198&gt;0,VLOOKUP('匯款填寫'!B198,'付款資料主檔'!$A$5:$E$10000,2,FALSE)," ")</f>
        <v> </v>
      </c>
      <c r="E198" s="161"/>
      <c r="F198" s="161"/>
      <c r="G198" s="161"/>
      <c r="H198" s="161"/>
      <c r="I198" s="162"/>
      <c r="J198" s="156"/>
    </row>
    <row r="199" spans="1:10" ht="17.25" thickBot="1">
      <c r="A199" s="6" t="s">
        <v>39</v>
      </c>
      <c r="B199" s="13"/>
      <c r="C199" s="73"/>
      <c r="D199" s="160" t="str">
        <f>IF('匯款填寫'!B199&gt;0,VLOOKUP('匯款填寫'!B199,'付款資料主檔'!$A$5:$E$10000,2,FALSE)," ")</f>
        <v> </v>
      </c>
      <c r="E199" s="161"/>
      <c r="F199" s="161"/>
      <c r="G199" s="161"/>
      <c r="H199" s="161"/>
      <c r="I199" s="162"/>
      <c r="J199" s="156"/>
    </row>
    <row r="200" spans="1:10" ht="17.25" thickBot="1">
      <c r="A200" s="6" t="s">
        <v>40</v>
      </c>
      <c r="B200" s="13"/>
      <c r="C200" s="73"/>
      <c r="D200" s="160" t="str">
        <f>IF('匯款填寫'!B200&gt;0,VLOOKUP('匯款填寫'!B200,'付款資料主檔'!$A$5:$E$10000,2,FALSE)," ")</f>
        <v> </v>
      </c>
      <c r="E200" s="161"/>
      <c r="F200" s="161"/>
      <c r="G200" s="161"/>
      <c r="H200" s="161"/>
      <c r="I200" s="162"/>
      <c r="J200" s="156"/>
    </row>
    <row r="201" spans="1:10" ht="17.25" thickBot="1">
      <c r="A201" s="6" t="s">
        <v>41</v>
      </c>
      <c r="B201" s="13"/>
      <c r="C201" s="73"/>
      <c r="D201" s="160" t="str">
        <f>IF('匯款填寫'!B201&gt;0,VLOOKUP('匯款填寫'!B201,'付款資料主檔'!$A$5:$E$10000,2,FALSE)," ")</f>
        <v> </v>
      </c>
      <c r="E201" s="161"/>
      <c r="F201" s="161"/>
      <c r="G201" s="161"/>
      <c r="H201" s="161"/>
      <c r="I201" s="162"/>
      <c r="J201" s="156"/>
    </row>
    <row r="202" spans="1:10" ht="17.25" thickBot="1">
      <c r="A202" s="6" t="s">
        <v>42</v>
      </c>
      <c r="B202" s="13"/>
      <c r="C202" s="73"/>
      <c r="D202" s="160" t="str">
        <f>IF('匯款填寫'!B202&gt;0,VLOOKUP('匯款填寫'!B202,'付款資料主檔'!$A$5:$E$10000,2,FALSE)," ")</f>
        <v> </v>
      </c>
      <c r="E202" s="161"/>
      <c r="F202" s="161"/>
      <c r="G202" s="161"/>
      <c r="H202" s="161"/>
      <c r="I202" s="162"/>
      <c r="J202" s="156"/>
    </row>
    <row r="203" spans="1:10" ht="17.25" thickBot="1">
      <c r="A203" s="6" t="s">
        <v>43</v>
      </c>
      <c r="B203" s="13"/>
      <c r="C203" s="73"/>
      <c r="D203" s="160" t="str">
        <f>IF('匯款填寫'!B203&gt;0,VLOOKUP('匯款填寫'!B203,'付款資料主檔'!$A$5:$E$10000,2,FALSE)," ")</f>
        <v> </v>
      </c>
      <c r="E203" s="161"/>
      <c r="F203" s="161"/>
      <c r="G203" s="161"/>
      <c r="H203" s="161"/>
      <c r="I203" s="162"/>
      <c r="J203" s="156"/>
    </row>
    <row r="204" spans="1:10" ht="17.25" thickBot="1">
      <c r="A204" s="6" t="s">
        <v>44</v>
      </c>
      <c r="B204" s="13"/>
      <c r="C204" s="73"/>
      <c r="D204" s="160" t="str">
        <f>IF('匯款填寫'!B204&gt;0,VLOOKUP('匯款填寫'!B204,'付款資料主檔'!$A$5:$E$10000,2,FALSE)," ")</f>
        <v> </v>
      </c>
      <c r="E204" s="161"/>
      <c r="F204" s="161"/>
      <c r="G204" s="161"/>
      <c r="H204" s="161"/>
      <c r="I204" s="162"/>
      <c r="J204" s="157"/>
    </row>
    <row r="205" spans="1:9" ht="17.25" thickBot="1">
      <c r="A205" s="7" t="s">
        <v>31</v>
      </c>
      <c r="B205" s="8">
        <f>COUNTA('匯款填寫'!B195:B204)</f>
        <v>0</v>
      </c>
      <c r="C205" s="75">
        <f>SUM(C195:C204)</f>
        <v>0</v>
      </c>
      <c r="D205" s="9"/>
      <c r="E205" s="9"/>
      <c r="F205" s="9"/>
      <c r="G205" s="9"/>
      <c r="H205" s="10"/>
      <c r="I205" s="10"/>
    </row>
    <row r="206" ht="17.25" thickTop="1"/>
    <row r="211" ht="17.25" thickBot="1"/>
    <row r="212" spans="1:10" ht="26.25" thickBot="1">
      <c r="A212" s="17" t="s">
        <v>60</v>
      </c>
      <c r="B212" s="22"/>
      <c r="C212" s="21" t="s">
        <v>48</v>
      </c>
      <c r="D212" s="23"/>
      <c r="E212" s="20" t="s">
        <v>0</v>
      </c>
      <c r="F212" s="23"/>
      <c r="G212" s="20" t="s">
        <v>1</v>
      </c>
      <c r="H212" s="23"/>
      <c r="I212" s="158" t="s">
        <v>2</v>
      </c>
      <c r="J212" s="159"/>
    </row>
    <row r="213" spans="1:10" ht="20.25" thickBot="1">
      <c r="A213" s="14" t="s">
        <v>32</v>
      </c>
      <c r="B213" s="15" t="s">
        <v>25</v>
      </c>
      <c r="C213" s="16" t="s">
        <v>34</v>
      </c>
      <c r="D213" s="163" t="s">
        <v>33</v>
      </c>
      <c r="E213" s="164"/>
      <c r="F213" s="164"/>
      <c r="G213" s="164"/>
      <c r="H213" s="165"/>
      <c r="I213" s="166"/>
      <c r="J213" s="53" t="s">
        <v>70</v>
      </c>
    </row>
    <row r="214" spans="1:10" ht="17.25" thickBot="1">
      <c r="A214" s="12" t="s">
        <v>35</v>
      </c>
      <c r="B214" s="13"/>
      <c r="C214" s="73"/>
      <c r="D214" s="160" t="str">
        <f>IF('匯款填寫'!B214&gt;0,VLOOKUP('匯款填寫'!B214,'付款資料主檔'!$A$5:$E$10000,2,FALSE)," ")</f>
        <v> </v>
      </c>
      <c r="E214" s="161"/>
      <c r="F214" s="161"/>
      <c r="G214" s="161"/>
      <c r="H214" s="161"/>
      <c r="I214" s="162"/>
      <c r="J214" s="156"/>
    </row>
    <row r="215" spans="1:10" ht="17.25" thickBot="1">
      <c r="A215" s="6" t="s">
        <v>36</v>
      </c>
      <c r="B215" s="13"/>
      <c r="C215" s="73"/>
      <c r="D215" s="160" t="str">
        <f>IF('匯款填寫'!B215&gt;0,VLOOKUP('匯款填寫'!B215,'付款資料主檔'!$A$5:$E$10000,2,FALSE)," ")</f>
        <v> </v>
      </c>
      <c r="E215" s="161"/>
      <c r="F215" s="161"/>
      <c r="G215" s="161"/>
      <c r="H215" s="161"/>
      <c r="I215" s="162"/>
      <c r="J215" s="156"/>
    </row>
    <row r="216" spans="1:10" ht="17.25" thickBot="1">
      <c r="A216" s="6" t="s">
        <v>37</v>
      </c>
      <c r="B216" s="13"/>
      <c r="C216" s="73"/>
      <c r="D216" s="160" t="str">
        <f>IF('匯款填寫'!B216&gt;0,VLOOKUP('匯款填寫'!B216,'付款資料主檔'!$A$5:$E$10000,2,FALSE)," ")</f>
        <v> </v>
      </c>
      <c r="E216" s="161"/>
      <c r="F216" s="161"/>
      <c r="G216" s="161"/>
      <c r="H216" s="161"/>
      <c r="I216" s="162"/>
      <c r="J216" s="156"/>
    </row>
    <row r="217" spans="1:10" ht="17.25" thickBot="1">
      <c r="A217" s="6" t="s">
        <v>38</v>
      </c>
      <c r="B217" s="13"/>
      <c r="C217" s="73"/>
      <c r="D217" s="160" t="str">
        <f>IF('匯款填寫'!B217&gt;0,VLOOKUP('匯款填寫'!B217,'付款資料主檔'!$A$5:$E$10000,2,FALSE)," ")</f>
        <v> </v>
      </c>
      <c r="E217" s="161"/>
      <c r="F217" s="161"/>
      <c r="G217" s="161"/>
      <c r="H217" s="161"/>
      <c r="I217" s="162"/>
      <c r="J217" s="156"/>
    </row>
    <row r="218" spans="1:10" ht="17.25" thickBot="1">
      <c r="A218" s="6" t="s">
        <v>39</v>
      </c>
      <c r="B218" s="13"/>
      <c r="C218" s="73"/>
      <c r="D218" s="160" t="str">
        <f>IF('匯款填寫'!B218&gt;0,VLOOKUP('匯款填寫'!B218,'付款資料主檔'!$A$5:$E$10000,2,FALSE)," ")</f>
        <v> </v>
      </c>
      <c r="E218" s="161"/>
      <c r="F218" s="161"/>
      <c r="G218" s="161"/>
      <c r="H218" s="161"/>
      <c r="I218" s="162"/>
      <c r="J218" s="156"/>
    </row>
    <row r="219" spans="1:10" ht="17.25" thickBot="1">
      <c r="A219" s="6" t="s">
        <v>40</v>
      </c>
      <c r="B219" s="13"/>
      <c r="C219" s="73"/>
      <c r="D219" s="160" t="str">
        <f>IF('匯款填寫'!B219&gt;0,VLOOKUP('匯款填寫'!B219,'付款資料主檔'!$A$5:$E$10000,2,FALSE)," ")</f>
        <v> </v>
      </c>
      <c r="E219" s="161"/>
      <c r="F219" s="161"/>
      <c r="G219" s="161"/>
      <c r="H219" s="161"/>
      <c r="I219" s="162"/>
      <c r="J219" s="156"/>
    </row>
    <row r="220" spans="1:10" ht="17.25" thickBot="1">
      <c r="A220" s="6" t="s">
        <v>41</v>
      </c>
      <c r="B220" s="13"/>
      <c r="C220" s="73"/>
      <c r="D220" s="160" t="str">
        <f>IF('匯款填寫'!B220&gt;0,VLOOKUP('匯款填寫'!B220,'付款資料主檔'!$A$5:$E$10000,2,FALSE)," ")</f>
        <v> </v>
      </c>
      <c r="E220" s="161"/>
      <c r="F220" s="161"/>
      <c r="G220" s="161"/>
      <c r="H220" s="161"/>
      <c r="I220" s="162"/>
      <c r="J220" s="156"/>
    </row>
    <row r="221" spans="1:10" ht="17.25" thickBot="1">
      <c r="A221" s="6" t="s">
        <v>42</v>
      </c>
      <c r="B221" s="13"/>
      <c r="C221" s="73"/>
      <c r="D221" s="160" t="str">
        <f>IF('匯款填寫'!B221&gt;0,VLOOKUP('匯款填寫'!B221,'付款資料主檔'!$A$5:$E$10000,2,FALSE)," ")</f>
        <v> </v>
      </c>
      <c r="E221" s="161"/>
      <c r="F221" s="161"/>
      <c r="G221" s="161"/>
      <c r="H221" s="161"/>
      <c r="I221" s="162"/>
      <c r="J221" s="156"/>
    </row>
    <row r="222" spans="1:10" ht="17.25" thickBot="1">
      <c r="A222" s="6" t="s">
        <v>43</v>
      </c>
      <c r="B222" s="13"/>
      <c r="C222" s="73"/>
      <c r="D222" s="160" t="str">
        <f>IF('匯款填寫'!B222&gt;0,VLOOKUP('匯款填寫'!B222,'付款資料主檔'!$A$5:$E$10000,2,FALSE)," ")</f>
        <v> </v>
      </c>
      <c r="E222" s="161"/>
      <c r="F222" s="161"/>
      <c r="G222" s="161"/>
      <c r="H222" s="161"/>
      <c r="I222" s="162"/>
      <c r="J222" s="156"/>
    </row>
    <row r="223" spans="1:10" ht="17.25" thickBot="1">
      <c r="A223" s="6" t="s">
        <v>44</v>
      </c>
      <c r="B223" s="13"/>
      <c r="C223" s="73"/>
      <c r="D223" s="160" t="str">
        <f>IF('匯款填寫'!B223&gt;0,VLOOKUP('匯款填寫'!B223,'付款資料主檔'!$A$5:$E$10000,2,FALSE)," ")</f>
        <v> </v>
      </c>
      <c r="E223" s="161"/>
      <c r="F223" s="161"/>
      <c r="G223" s="161"/>
      <c r="H223" s="161"/>
      <c r="I223" s="162"/>
      <c r="J223" s="157"/>
    </row>
    <row r="224" spans="1:9" ht="17.25" thickBot="1">
      <c r="A224" s="7" t="s">
        <v>31</v>
      </c>
      <c r="B224" s="8">
        <f>COUNTA('匯款填寫'!B214:B223)</f>
        <v>0</v>
      </c>
      <c r="C224" s="75">
        <f>SUM(C214:C223)</f>
        <v>0</v>
      </c>
      <c r="D224" s="9"/>
      <c r="E224" s="9"/>
      <c r="F224" s="9"/>
      <c r="G224" s="9"/>
      <c r="H224" s="10"/>
      <c r="I224" s="10"/>
    </row>
    <row r="225" ht="17.25" thickTop="1"/>
    <row r="230" ht="17.25" thickBot="1"/>
    <row r="231" spans="1:10" ht="26.25" thickBot="1">
      <c r="A231" s="17" t="s">
        <v>61</v>
      </c>
      <c r="B231" s="22"/>
      <c r="C231" s="21" t="s">
        <v>48</v>
      </c>
      <c r="D231" s="23"/>
      <c r="E231" s="20" t="s">
        <v>0</v>
      </c>
      <c r="F231" s="23"/>
      <c r="G231" s="20" t="s">
        <v>1</v>
      </c>
      <c r="H231" s="23"/>
      <c r="I231" s="158" t="s">
        <v>2</v>
      </c>
      <c r="J231" s="159"/>
    </row>
    <row r="232" spans="1:10" ht="20.25" thickBot="1">
      <c r="A232" s="14" t="s">
        <v>32</v>
      </c>
      <c r="B232" s="15" t="s">
        <v>25</v>
      </c>
      <c r="C232" s="16" t="s">
        <v>34</v>
      </c>
      <c r="D232" s="163" t="s">
        <v>33</v>
      </c>
      <c r="E232" s="164"/>
      <c r="F232" s="164"/>
      <c r="G232" s="164"/>
      <c r="H232" s="165"/>
      <c r="I232" s="166"/>
      <c r="J232" s="53" t="s">
        <v>70</v>
      </c>
    </row>
    <row r="233" spans="1:10" ht="17.25" thickBot="1">
      <c r="A233" s="12" t="s">
        <v>35</v>
      </c>
      <c r="B233" s="13"/>
      <c r="C233" s="73"/>
      <c r="D233" s="160" t="str">
        <f>IF('匯款填寫'!B233&gt;0,VLOOKUP('匯款填寫'!B233,'付款資料主檔'!$A$5:$E$10000,2,FALSE)," ")</f>
        <v> </v>
      </c>
      <c r="E233" s="161"/>
      <c r="F233" s="161"/>
      <c r="G233" s="161"/>
      <c r="H233" s="161"/>
      <c r="I233" s="162"/>
      <c r="J233" s="156"/>
    </row>
    <row r="234" spans="1:10" ht="17.25" thickBot="1">
      <c r="A234" s="6" t="s">
        <v>36</v>
      </c>
      <c r="B234" s="13"/>
      <c r="C234" s="73"/>
      <c r="D234" s="160" t="str">
        <f>IF('匯款填寫'!B234&gt;0,VLOOKUP('匯款填寫'!B234,'付款資料主檔'!$A$5:$E$10000,2,FALSE)," ")</f>
        <v> </v>
      </c>
      <c r="E234" s="161"/>
      <c r="F234" s="161"/>
      <c r="G234" s="161"/>
      <c r="H234" s="161"/>
      <c r="I234" s="162"/>
      <c r="J234" s="156"/>
    </row>
    <row r="235" spans="1:10" ht="17.25" thickBot="1">
      <c r="A235" s="6" t="s">
        <v>37</v>
      </c>
      <c r="B235" s="13"/>
      <c r="C235" s="73"/>
      <c r="D235" s="160" t="str">
        <f>IF('匯款填寫'!B235&gt;0,VLOOKUP('匯款填寫'!B235,'付款資料主檔'!$A$5:$E$10000,2,FALSE)," ")</f>
        <v> </v>
      </c>
      <c r="E235" s="161"/>
      <c r="F235" s="161"/>
      <c r="G235" s="161"/>
      <c r="H235" s="161"/>
      <c r="I235" s="162"/>
      <c r="J235" s="156"/>
    </row>
    <row r="236" spans="1:10" ht="17.25" thickBot="1">
      <c r="A236" s="6" t="s">
        <v>38</v>
      </c>
      <c r="B236" s="13"/>
      <c r="C236" s="73"/>
      <c r="D236" s="160" t="str">
        <f>IF('匯款填寫'!B236&gt;0,VLOOKUP('匯款填寫'!B236,'付款資料主檔'!$A$5:$E$10000,2,FALSE)," ")</f>
        <v> </v>
      </c>
      <c r="E236" s="161"/>
      <c r="F236" s="161"/>
      <c r="G236" s="161"/>
      <c r="H236" s="161"/>
      <c r="I236" s="162"/>
      <c r="J236" s="156"/>
    </row>
    <row r="237" spans="1:10" ht="17.25" thickBot="1">
      <c r="A237" s="6" t="s">
        <v>39</v>
      </c>
      <c r="B237" s="13"/>
      <c r="C237" s="73"/>
      <c r="D237" s="160" t="str">
        <f>IF('匯款填寫'!B237&gt;0,VLOOKUP('匯款填寫'!B237,'付款資料主檔'!$A$5:$E$10000,2,FALSE)," ")</f>
        <v> </v>
      </c>
      <c r="E237" s="161"/>
      <c r="F237" s="161"/>
      <c r="G237" s="161"/>
      <c r="H237" s="161"/>
      <c r="I237" s="162"/>
      <c r="J237" s="156"/>
    </row>
    <row r="238" spans="1:10" ht="17.25" thickBot="1">
      <c r="A238" s="6" t="s">
        <v>40</v>
      </c>
      <c r="B238" s="13"/>
      <c r="C238" s="73"/>
      <c r="D238" s="160" t="str">
        <f>IF('匯款填寫'!B238&gt;0,VLOOKUP('匯款填寫'!B238,'付款資料主檔'!$A$5:$E$10000,2,FALSE)," ")</f>
        <v> </v>
      </c>
      <c r="E238" s="161"/>
      <c r="F238" s="161"/>
      <c r="G238" s="161"/>
      <c r="H238" s="161"/>
      <c r="I238" s="162"/>
      <c r="J238" s="156"/>
    </row>
    <row r="239" spans="1:10" ht="17.25" thickBot="1">
      <c r="A239" s="6" t="s">
        <v>41</v>
      </c>
      <c r="B239" s="13"/>
      <c r="C239" s="73"/>
      <c r="D239" s="160" t="str">
        <f>IF('匯款填寫'!B239&gt;0,VLOOKUP('匯款填寫'!B239,'付款資料主檔'!$A$5:$E$10000,2,FALSE)," ")</f>
        <v> </v>
      </c>
      <c r="E239" s="161"/>
      <c r="F239" s="161"/>
      <c r="G239" s="161"/>
      <c r="H239" s="161"/>
      <c r="I239" s="162"/>
      <c r="J239" s="156"/>
    </row>
    <row r="240" spans="1:10" ht="17.25" thickBot="1">
      <c r="A240" s="6" t="s">
        <v>42</v>
      </c>
      <c r="B240" s="13"/>
      <c r="C240" s="73"/>
      <c r="D240" s="160" t="str">
        <f>IF('匯款填寫'!B240&gt;0,VLOOKUP('匯款填寫'!B240,'付款資料主檔'!$A$5:$E$10000,2,FALSE)," ")</f>
        <v> </v>
      </c>
      <c r="E240" s="161"/>
      <c r="F240" s="161"/>
      <c r="G240" s="161"/>
      <c r="H240" s="161"/>
      <c r="I240" s="162"/>
      <c r="J240" s="156"/>
    </row>
    <row r="241" spans="1:10" ht="17.25" thickBot="1">
      <c r="A241" s="6" t="s">
        <v>43</v>
      </c>
      <c r="B241" s="13"/>
      <c r="C241" s="73"/>
      <c r="D241" s="160" t="str">
        <f>IF('匯款填寫'!B241&gt;0,VLOOKUP('匯款填寫'!B241,'付款資料主檔'!$A$5:$E$10000,2,FALSE)," ")</f>
        <v> </v>
      </c>
      <c r="E241" s="161"/>
      <c r="F241" s="161"/>
      <c r="G241" s="161"/>
      <c r="H241" s="161"/>
      <c r="I241" s="162"/>
      <c r="J241" s="156"/>
    </row>
    <row r="242" spans="1:10" ht="17.25" thickBot="1">
      <c r="A242" s="6" t="s">
        <v>44</v>
      </c>
      <c r="B242" s="13"/>
      <c r="C242" s="73"/>
      <c r="D242" s="160" t="str">
        <f>IF('匯款填寫'!B242&gt;0,VLOOKUP('匯款填寫'!B242,'付款資料主檔'!$A$5:$E$10000,2,FALSE)," ")</f>
        <v> </v>
      </c>
      <c r="E242" s="161"/>
      <c r="F242" s="161"/>
      <c r="G242" s="161"/>
      <c r="H242" s="161"/>
      <c r="I242" s="162"/>
      <c r="J242" s="157"/>
    </row>
    <row r="243" spans="1:9" ht="17.25" thickBot="1">
      <c r="A243" s="7" t="s">
        <v>31</v>
      </c>
      <c r="B243" s="8">
        <f>COUNTA('匯款填寫'!B233:B242)</f>
        <v>0</v>
      </c>
      <c r="C243" s="75">
        <f>SUM(C233:C242)</f>
        <v>0</v>
      </c>
      <c r="D243" s="9"/>
      <c r="E243" s="9"/>
      <c r="F243" s="9"/>
      <c r="G243" s="9"/>
      <c r="H243" s="10"/>
      <c r="I243" s="10"/>
    </row>
    <row r="244" ht="17.25" thickTop="1"/>
    <row r="249" ht="17.25" thickBot="1"/>
    <row r="250" spans="1:10" ht="26.25" thickBot="1">
      <c r="A250" s="17" t="s">
        <v>62</v>
      </c>
      <c r="B250" s="22"/>
      <c r="C250" s="21" t="s">
        <v>48</v>
      </c>
      <c r="D250" s="23"/>
      <c r="E250" s="20" t="s">
        <v>0</v>
      </c>
      <c r="F250" s="23"/>
      <c r="G250" s="20" t="s">
        <v>1</v>
      </c>
      <c r="H250" s="23"/>
      <c r="I250" s="158" t="s">
        <v>2</v>
      </c>
      <c r="J250" s="159"/>
    </row>
    <row r="251" spans="1:10" ht="20.25" thickBot="1">
      <c r="A251" s="14" t="s">
        <v>32</v>
      </c>
      <c r="B251" s="15" t="s">
        <v>25</v>
      </c>
      <c r="C251" s="16" t="s">
        <v>34</v>
      </c>
      <c r="D251" s="163" t="s">
        <v>33</v>
      </c>
      <c r="E251" s="164"/>
      <c r="F251" s="164"/>
      <c r="G251" s="164"/>
      <c r="H251" s="165"/>
      <c r="I251" s="166"/>
      <c r="J251" s="53" t="s">
        <v>70</v>
      </c>
    </row>
    <row r="252" spans="1:10" ht="17.25" thickBot="1">
      <c r="A252" s="12" t="s">
        <v>35</v>
      </c>
      <c r="B252" s="13"/>
      <c r="C252" s="73"/>
      <c r="D252" s="160" t="str">
        <f>IF('匯款填寫'!B252&gt;0,VLOOKUP('匯款填寫'!B252,'付款資料主檔'!$A$5:$E$10000,2,FALSE)," ")</f>
        <v> </v>
      </c>
      <c r="E252" s="161"/>
      <c r="F252" s="161"/>
      <c r="G252" s="161"/>
      <c r="H252" s="161"/>
      <c r="I252" s="162"/>
      <c r="J252" s="156"/>
    </row>
    <row r="253" spans="1:10" ht="17.25" thickBot="1">
      <c r="A253" s="6" t="s">
        <v>36</v>
      </c>
      <c r="B253" s="13"/>
      <c r="C253" s="73"/>
      <c r="D253" s="160" t="str">
        <f>IF('匯款填寫'!B253&gt;0,VLOOKUP('匯款填寫'!B253,'付款資料主檔'!$A$5:$E$10000,2,FALSE)," ")</f>
        <v> </v>
      </c>
      <c r="E253" s="161"/>
      <c r="F253" s="161"/>
      <c r="G253" s="161"/>
      <c r="H253" s="161"/>
      <c r="I253" s="162"/>
      <c r="J253" s="156"/>
    </row>
    <row r="254" spans="1:10" ht="17.25" thickBot="1">
      <c r="A254" s="6" t="s">
        <v>37</v>
      </c>
      <c r="B254" s="13"/>
      <c r="C254" s="73"/>
      <c r="D254" s="160" t="str">
        <f>IF('匯款填寫'!B254&gt;0,VLOOKUP('匯款填寫'!B254,'付款資料主檔'!$A$5:$E$10000,2,FALSE)," ")</f>
        <v> </v>
      </c>
      <c r="E254" s="161"/>
      <c r="F254" s="161"/>
      <c r="G254" s="161"/>
      <c r="H254" s="161"/>
      <c r="I254" s="162"/>
      <c r="J254" s="156"/>
    </row>
    <row r="255" spans="1:10" ht="17.25" thickBot="1">
      <c r="A255" s="6" t="s">
        <v>38</v>
      </c>
      <c r="B255" s="13"/>
      <c r="C255" s="73"/>
      <c r="D255" s="160" t="str">
        <f>IF('匯款填寫'!B255&gt;0,VLOOKUP('匯款填寫'!B255,'付款資料主檔'!$A$5:$E$10000,2,FALSE)," ")</f>
        <v> </v>
      </c>
      <c r="E255" s="161"/>
      <c r="F255" s="161"/>
      <c r="G255" s="161"/>
      <c r="H255" s="161"/>
      <c r="I255" s="162"/>
      <c r="J255" s="156"/>
    </row>
    <row r="256" spans="1:10" ht="17.25" thickBot="1">
      <c r="A256" s="6" t="s">
        <v>39</v>
      </c>
      <c r="B256" s="13"/>
      <c r="C256" s="73"/>
      <c r="D256" s="160" t="str">
        <f>IF('匯款填寫'!B256&gt;0,VLOOKUP('匯款填寫'!B256,'付款資料主檔'!$A$5:$E$10000,2,FALSE)," ")</f>
        <v> </v>
      </c>
      <c r="E256" s="161"/>
      <c r="F256" s="161"/>
      <c r="G256" s="161"/>
      <c r="H256" s="161"/>
      <c r="I256" s="162"/>
      <c r="J256" s="156"/>
    </row>
    <row r="257" spans="1:10" ht="17.25" thickBot="1">
      <c r="A257" s="6" t="s">
        <v>40</v>
      </c>
      <c r="B257" s="13"/>
      <c r="C257" s="73"/>
      <c r="D257" s="160" t="str">
        <f>IF('匯款填寫'!B257&gt;0,VLOOKUP('匯款填寫'!B257,'付款資料主檔'!$A$5:$E$10000,2,FALSE)," ")</f>
        <v> </v>
      </c>
      <c r="E257" s="161"/>
      <c r="F257" s="161"/>
      <c r="G257" s="161"/>
      <c r="H257" s="161"/>
      <c r="I257" s="162"/>
      <c r="J257" s="156"/>
    </row>
    <row r="258" spans="1:10" ht="17.25" thickBot="1">
      <c r="A258" s="6" t="s">
        <v>41</v>
      </c>
      <c r="B258" s="13"/>
      <c r="C258" s="73"/>
      <c r="D258" s="160" t="str">
        <f>IF('匯款填寫'!B258&gt;0,VLOOKUP('匯款填寫'!B258,'付款資料主檔'!$A$5:$E$10000,2,FALSE)," ")</f>
        <v> </v>
      </c>
      <c r="E258" s="161"/>
      <c r="F258" s="161"/>
      <c r="G258" s="161"/>
      <c r="H258" s="161"/>
      <c r="I258" s="162"/>
      <c r="J258" s="156"/>
    </row>
    <row r="259" spans="1:10" ht="17.25" thickBot="1">
      <c r="A259" s="6" t="s">
        <v>42</v>
      </c>
      <c r="B259" s="13"/>
      <c r="C259" s="73"/>
      <c r="D259" s="160" t="str">
        <f>IF('匯款填寫'!B259&gt;0,VLOOKUP('匯款填寫'!B259,'付款資料主檔'!$A$5:$E$10000,2,FALSE)," ")</f>
        <v> </v>
      </c>
      <c r="E259" s="161"/>
      <c r="F259" s="161"/>
      <c r="G259" s="161"/>
      <c r="H259" s="161"/>
      <c r="I259" s="162"/>
      <c r="J259" s="156"/>
    </row>
    <row r="260" spans="1:10" ht="17.25" thickBot="1">
      <c r="A260" s="6" t="s">
        <v>43</v>
      </c>
      <c r="B260" s="13"/>
      <c r="C260" s="73"/>
      <c r="D260" s="160" t="str">
        <f>IF('匯款填寫'!B260&gt;0,VLOOKUP('匯款填寫'!B260,'付款資料主檔'!$A$5:$E$10000,2,FALSE)," ")</f>
        <v> </v>
      </c>
      <c r="E260" s="161"/>
      <c r="F260" s="161"/>
      <c r="G260" s="161"/>
      <c r="H260" s="161"/>
      <c r="I260" s="162"/>
      <c r="J260" s="156"/>
    </row>
    <row r="261" spans="1:10" ht="17.25" thickBot="1">
      <c r="A261" s="6" t="s">
        <v>44</v>
      </c>
      <c r="B261" s="13"/>
      <c r="C261" s="73"/>
      <c r="D261" s="160" t="str">
        <f>IF('匯款填寫'!B261&gt;0,VLOOKUP('匯款填寫'!B261,'付款資料主檔'!$A$5:$E$10000,2,FALSE)," ")</f>
        <v> </v>
      </c>
      <c r="E261" s="161"/>
      <c r="F261" s="161"/>
      <c r="G261" s="161"/>
      <c r="H261" s="161"/>
      <c r="I261" s="162"/>
      <c r="J261" s="157"/>
    </row>
    <row r="262" spans="1:9" ht="17.25" thickBot="1">
      <c r="A262" s="7" t="s">
        <v>31</v>
      </c>
      <c r="B262" s="8">
        <f>COUNTA('匯款填寫'!B252:B261)</f>
        <v>0</v>
      </c>
      <c r="C262" s="75">
        <f>SUM(C252:C261)</f>
        <v>0</v>
      </c>
      <c r="D262" s="9"/>
      <c r="E262" s="9"/>
      <c r="F262" s="9"/>
      <c r="G262" s="9"/>
      <c r="H262" s="10"/>
      <c r="I262" s="10"/>
    </row>
    <row r="263" ht="17.25" thickTop="1"/>
    <row r="268" ht="17.25" thickBot="1"/>
    <row r="269" spans="1:10" ht="26.25" thickBot="1">
      <c r="A269" s="17" t="s">
        <v>63</v>
      </c>
      <c r="B269" s="22"/>
      <c r="C269" s="21" t="s">
        <v>48</v>
      </c>
      <c r="D269" s="23"/>
      <c r="E269" s="20" t="s">
        <v>0</v>
      </c>
      <c r="F269" s="23"/>
      <c r="G269" s="20" t="s">
        <v>1</v>
      </c>
      <c r="H269" s="23"/>
      <c r="I269" s="158" t="s">
        <v>2</v>
      </c>
      <c r="J269" s="159"/>
    </row>
    <row r="270" spans="1:10" ht="20.25" thickBot="1">
      <c r="A270" s="14" t="s">
        <v>32</v>
      </c>
      <c r="B270" s="15" t="s">
        <v>25</v>
      </c>
      <c r="C270" s="16" t="s">
        <v>34</v>
      </c>
      <c r="D270" s="163" t="s">
        <v>33</v>
      </c>
      <c r="E270" s="164"/>
      <c r="F270" s="164"/>
      <c r="G270" s="164"/>
      <c r="H270" s="165"/>
      <c r="I270" s="166"/>
      <c r="J270" s="53" t="s">
        <v>70</v>
      </c>
    </row>
    <row r="271" spans="1:10" ht="17.25" thickBot="1">
      <c r="A271" s="12" t="s">
        <v>35</v>
      </c>
      <c r="B271" s="13"/>
      <c r="C271" s="73"/>
      <c r="D271" s="160" t="str">
        <f>IF('匯款填寫'!B271&gt;0,VLOOKUP('匯款填寫'!B271,'付款資料主檔'!$A$5:$E$10000,2,FALSE)," ")</f>
        <v> </v>
      </c>
      <c r="E271" s="161"/>
      <c r="F271" s="161"/>
      <c r="G271" s="161"/>
      <c r="H271" s="161"/>
      <c r="I271" s="162"/>
      <c r="J271" s="156"/>
    </row>
    <row r="272" spans="1:10" ht="17.25" thickBot="1">
      <c r="A272" s="6" t="s">
        <v>36</v>
      </c>
      <c r="B272" s="13"/>
      <c r="C272" s="73"/>
      <c r="D272" s="160" t="str">
        <f>IF('匯款填寫'!B272&gt;0,VLOOKUP('匯款填寫'!B272,'付款資料主檔'!$A$5:$E$10000,2,FALSE)," ")</f>
        <v> </v>
      </c>
      <c r="E272" s="161"/>
      <c r="F272" s="161"/>
      <c r="G272" s="161"/>
      <c r="H272" s="161"/>
      <c r="I272" s="162"/>
      <c r="J272" s="156"/>
    </row>
    <row r="273" spans="1:10" ht="17.25" thickBot="1">
      <c r="A273" s="6" t="s">
        <v>37</v>
      </c>
      <c r="B273" s="13"/>
      <c r="C273" s="73"/>
      <c r="D273" s="160" t="str">
        <f>IF('匯款填寫'!B273&gt;0,VLOOKUP('匯款填寫'!B273,'付款資料主檔'!$A$5:$E$10000,2,FALSE)," ")</f>
        <v> </v>
      </c>
      <c r="E273" s="161"/>
      <c r="F273" s="161"/>
      <c r="G273" s="161"/>
      <c r="H273" s="161"/>
      <c r="I273" s="162"/>
      <c r="J273" s="156"/>
    </row>
    <row r="274" spans="1:10" ht="17.25" thickBot="1">
      <c r="A274" s="6" t="s">
        <v>38</v>
      </c>
      <c r="B274" s="13"/>
      <c r="C274" s="73"/>
      <c r="D274" s="160" t="str">
        <f>IF('匯款填寫'!B274&gt;0,VLOOKUP('匯款填寫'!B274,'付款資料主檔'!$A$5:$E$10000,2,FALSE)," ")</f>
        <v> </v>
      </c>
      <c r="E274" s="161"/>
      <c r="F274" s="161"/>
      <c r="G274" s="161"/>
      <c r="H274" s="161"/>
      <c r="I274" s="162"/>
      <c r="J274" s="156"/>
    </row>
    <row r="275" spans="1:10" ht="17.25" thickBot="1">
      <c r="A275" s="6" t="s">
        <v>39</v>
      </c>
      <c r="B275" s="13"/>
      <c r="C275" s="73"/>
      <c r="D275" s="160" t="str">
        <f>IF('匯款填寫'!B275&gt;0,VLOOKUP('匯款填寫'!B275,'付款資料主檔'!$A$5:$E$10000,2,FALSE)," ")</f>
        <v> </v>
      </c>
      <c r="E275" s="161"/>
      <c r="F275" s="161"/>
      <c r="G275" s="161"/>
      <c r="H275" s="161"/>
      <c r="I275" s="162"/>
      <c r="J275" s="156"/>
    </row>
    <row r="276" spans="1:10" ht="17.25" thickBot="1">
      <c r="A276" s="6" t="s">
        <v>40</v>
      </c>
      <c r="B276" s="13"/>
      <c r="C276" s="73"/>
      <c r="D276" s="160" t="str">
        <f>IF('匯款填寫'!B276&gt;0,VLOOKUP('匯款填寫'!B276,'付款資料主檔'!$A$5:$E$10000,2,FALSE)," ")</f>
        <v> </v>
      </c>
      <c r="E276" s="161"/>
      <c r="F276" s="161"/>
      <c r="G276" s="161"/>
      <c r="H276" s="161"/>
      <c r="I276" s="162"/>
      <c r="J276" s="156"/>
    </row>
    <row r="277" spans="1:10" ht="17.25" thickBot="1">
      <c r="A277" s="6" t="s">
        <v>41</v>
      </c>
      <c r="B277" s="13"/>
      <c r="C277" s="73"/>
      <c r="D277" s="160" t="str">
        <f>IF('匯款填寫'!B277&gt;0,VLOOKUP('匯款填寫'!B277,'付款資料主檔'!$A$5:$E$10000,2,FALSE)," ")</f>
        <v> </v>
      </c>
      <c r="E277" s="161"/>
      <c r="F277" s="161"/>
      <c r="G277" s="161"/>
      <c r="H277" s="161"/>
      <c r="I277" s="162"/>
      <c r="J277" s="156"/>
    </row>
    <row r="278" spans="1:10" ht="17.25" thickBot="1">
      <c r="A278" s="6" t="s">
        <v>42</v>
      </c>
      <c r="B278" s="13"/>
      <c r="C278" s="73"/>
      <c r="D278" s="160" t="str">
        <f>IF('匯款填寫'!B278&gt;0,VLOOKUP('匯款填寫'!B278,'付款資料主檔'!$A$5:$E$10000,2,FALSE)," ")</f>
        <v> </v>
      </c>
      <c r="E278" s="161"/>
      <c r="F278" s="161"/>
      <c r="G278" s="161"/>
      <c r="H278" s="161"/>
      <c r="I278" s="162"/>
      <c r="J278" s="156"/>
    </row>
    <row r="279" spans="1:10" ht="17.25" thickBot="1">
      <c r="A279" s="6" t="s">
        <v>43</v>
      </c>
      <c r="B279" s="13"/>
      <c r="C279" s="73"/>
      <c r="D279" s="160" t="str">
        <f>IF('匯款填寫'!B279&gt;0,VLOOKUP('匯款填寫'!B279,'付款資料主檔'!$A$5:$E$10000,2,FALSE)," ")</f>
        <v> </v>
      </c>
      <c r="E279" s="161"/>
      <c r="F279" s="161"/>
      <c r="G279" s="161"/>
      <c r="H279" s="161"/>
      <c r="I279" s="162"/>
      <c r="J279" s="156"/>
    </row>
    <row r="280" spans="1:10" ht="17.25" thickBot="1">
      <c r="A280" s="6" t="s">
        <v>44</v>
      </c>
      <c r="B280" s="13"/>
      <c r="C280" s="73"/>
      <c r="D280" s="160" t="str">
        <f>IF('匯款填寫'!B280&gt;0,VLOOKUP('匯款填寫'!B280,'付款資料主檔'!$A$5:$E$10000,2,FALSE)," ")</f>
        <v> </v>
      </c>
      <c r="E280" s="161"/>
      <c r="F280" s="161"/>
      <c r="G280" s="161"/>
      <c r="H280" s="161"/>
      <c r="I280" s="162"/>
      <c r="J280" s="157"/>
    </row>
    <row r="281" spans="1:9" ht="17.25" thickBot="1">
      <c r="A281" s="7" t="s">
        <v>31</v>
      </c>
      <c r="B281" s="8">
        <f>COUNTA('匯款填寫'!B271:B280)</f>
        <v>0</v>
      </c>
      <c r="C281" s="75">
        <f>SUM(C271:C280)</f>
        <v>0</v>
      </c>
      <c r="D281" s="9"/>
      <c r="E281" s="9"/>
      <c r="F281" s="9"/>
      <c r="G281" s="9"/>
      <c r="H281" s="10"/>
      <c r="I281" s="10"/>
    </row>
    <row r="282" ht="17.25" thickTop="1"/>
    <row r="287" ht="17.25" thickBot="1"/>
    <row r="288" spans="1:10" ht="26.25" thickBot="1">
      <c r="A288" s="17" t="s">
        <v>64</v>
      </c>
      <c r="B288" s="22"/>
      <c r="C288" s="21" t="s">
        <v>48</v>
      </c>
      <c r="D288" s="23"/>
      <c r="E288" s="20" t="s">
        <v>0</v>
      </c>
      <c r="F288" s="23"/>
      <c r="G288" s="20" t="s">
        <v>1</v>
      </c>
      <c r="H288" s="23"/>
      <c r="I288" s="158" t="s">
        <v>2</v>
      </c>
      <c r="J288" s="159"/>
    </row>
    <row r="289" spans="1:10" ht="20.25" thickBot="1">
      <c r="A289" s="14" t="s">
        <v>32</v>
      </c>
      <c r="B289" s="15" t="s">
        <v>25</v>
      </c>
      <c r="C289" s="16" t="s">
        <v>34</v>
      </c>
      <c r="D289" s="163" t="s">
        <v>33</v>
      </c>
      <c r="E289" s="164"/>
      <c r="F289" s="164"/>
      <c r="G289" s="164"/>
      <c r="H289" s="165"/>
      <c r="I289" s="166"/>
      <c r="J289" s="53" t="s">
        <v>70</v>
      </c>
    </row>
    <row r="290" spans="1:10" ht="17.25" thickBot="1">
      <c r="A290" s="12" t="s">
        <v>35</v>
      </c>
      <c r="B290" s="13"/>
      <c r="C290" s="73"/>
      <c r="D290" s="160" t="str">
        <f>IF('匯款填寫'!B290&gt;0,VLOOKUP('匯款填寫'!B290,'付款資料主檔'!$A$5:$E$10000,2,FALSE)," ")</f>
        <v> </v>
      </c>
      <c r="E290" s="161"/>
      <c r="F290" s="161"/>
      <c r="G290" s="161"/>
      <c r="H290" s="161"/>
      <c r="I290" s="162"/>
      <c r="J290" s="156"/>
    </row>
    <row r="291" spans="1:10" ht="17.25" thickBot="1">
      <c r="A291" s="6" t="s">
        <v>36</v>
      </c>
      <c r="B291" s="13"/>
      <c r="C291" s="73"/>
      <c r="D291" s="160" t="str">
        <f>IF('匯款填寫'!B291&gt;0,VLOOKUP('匯款填寫'!B291,'付款資料主檔'!$A$5:$E$10000,2,FALSE)," ")</f>
        <v> </v>
      </c>
      <c r="E291" s="161"/>
      <c r="F291" s="161"/>
      <c r="G291" s="161"/>
      <c r="H291" s="161"/>
      <c r="I291" s="162"/>
      <c r="J291" s="156"/>
    </row>
    <row r="292" spans="1:10" ht="17.25" thickBot="1">
      <c r="A292" s="6" t="s">
        <v>37</v>
      </c>
      <c r="B292" s="13"/>
      <c r="C292" s="73"/>
      <c r="D292" s="160" t="str">
        <f>IF('匯款填寫'!B292&gt;0,VLOOKUP('匯款填寫'!B292,'付款資料主檔'!$A$5:$E$10000,2,FALSE)," ")</f>
        <v> </v>
      </c>
      <c r="E292" s="161"/>
      <c r="F292" s="161"/>
      <c r="G292" s="161"/>
      <c r="H292" s="161"/>
      <c r="I292" s="162"/>
      <c r="J292" s="156"/>
    </row>
    <row r="293" spans="1:10" ht="17.25" thickBot="1">
      <c r="A293" s="6" t="s">
        <v>38</v>
      </c>
      <c r="B293" s="13"/>
      <c r="C293" s="73"/>
      <c r="D293" s="160" t="str">
        <f>IF('匯款填寫'!B293&gt;0,VLOOKUP('匯款填寫'!B293,'付款資料主檔'!$A$5:$E$10000,2,FALSE)," ")</f>
        <v> </v>
      </c>
      <c r="E293" s="161"/>
      <c r="F293" s="161"/>
      <c r="G293" s="161"/>
      <c r="H293" s="161"/>
      <c r="I293" s="162"/>
      <c r="J293" s="156"/>
    </row>
    <row r="294" spans="1:10" ht="17.25" thickBot="1">
      <c r="A294" s="6" t="s">
        <v>39</v>
      </c>
      <c r="B294" s="13"/>
      <c r="C294" s="73"/>
      <c r="D294" s="160" t="str">
        <f>IF('匯款填寫'!B294&gt;0,VLOOKUP('匯款填寫'!B294,'付款資料主檔'!$A$5:$E$10000,2,FALSE)," ")</f>
        <v> </v>
      </c>
      <c r="E294" s="161"/>
      <c r="F294" s="161"/>
      <c r="G294" s="161"/>
      <c r="H294" s="161"/>
      <c r="I294" s="162"/>
      <c r="J294" s="156"/>
    </row>
    <row r="295" spans="1:10" ht="17.25" thickBot="1">
      <c r="A295" s="6" t="s">
        <v>40</v>
      </c>
      <c r="B295" s="13"/>
      <c r="C295" s="73"/>
      <c r="D295" s="160" t="str">
        <f>IF('匯款填寫'!B295&gt;0,VLOOKUP('匯款填寫'!B295,'付款資料主檔'!$A$5:$E$10000,2,FALSE)," ")</f>
        <v> </v>
      </c>
      <c r="E295" s="161"/>
      <c r="F295" s="161"/>
      <c r="G295" s="161"/>
      <c r="H295" s="161"/>
      <c r="I295" s="162"/>
      <c r="J295" s="156"/>
    </row>
    <row r="296" spans="1:10" ht="17.25" thickBot="1">
      <c r="A296" s="6" t="s">
        <v>41</v>
      </c>
      <c r="B296" s="13"/>
      <c r="C296" s="73"/>
      <c r="D296" s="160" t="str">
        <f>IF('匯款填寫'!B296&gt;0,VLOOKUP('匯款填寫'!B296,'付款資料主檔'!$A$5:$E$10000,2,FALSE)," ")</f>
        <v> </v>
      </c>
      <c r="E296" s="161"/>
      <c r="F296" s="161"/>
      <c r="G296" s="161"/>
      <c r="H296" s="161"/>
      <c r="I296" s="162"/>
      <c r="J296" s="156"/>
    </row>
    <row r="297" spans="1:10" ht="17.25" thickBot="1">
      <c r="A297" s="6" t="s">
        <v>42</v>
      </c>
      <c r="B297" s="13"/>
      <c r="C297" s="73"/>
      <c r="D297" s="160" t="str">
        <f>IF('匯款填寫'!B297&gt;0,VLOOKUP('匯款填寫'!B297,'付款資料主檔'!$A$5:$E$10000,2,FALSE)," ")</f>
        <v> </v>
      </c>
      <c r="E297" s="161"/>
      <c r="F297" s="161"/>
      <c r="G297" s="161"/>
      <c r="H297" s="161"/>
      <c r="I297" s="162"/>
      <c r="J297" s="156"/>
    </row>
    <row r="298" spans="1:10" ht="17.25" thickBot="1">
      <c r="A298" s="6" t="s">
        <v>43</v>
      </c>
      <c r="B298" s="13"/>
      <c r="C298" s="73"/>
      <c r="D298" s="160" t="str">
        <f>IF('匯款填寫'!B298&gt;0,VLOOKUP('匯款填寫'!B298,'付款資料主檔'!$A$5:$E$10000,2,FALSE)," ")</f>
        <v> </v>
      </c>
      <c r="E298" s="161"/>
      <c r="F298" s="161"/>
      <c r="G298" s="161"/>
      <c r="H298" s="161"/>
      <c r="I298" s="162"/>
      <c r="J298" s="156"/>
    </row>
    <row r="299" spans="1:10" ht="17.25" thickBot="1">
      <c r="A299" s="6" t="s">
        <v>44</v>
      </c>
      <c r="B299" s="13"/>
      <c r="C299" s="73"/>
      <c r="D299" s="160" t="str">
        <f>IF('匯款填寫'!B299&gt;0,VLOOKUP('匯款填寫'!B299,'付款資料主檔'!$A$5:$E$10000,2,FALSE)," ")</f>
        <v> </v>
      </c>
      <c r="E299" s="161"/>
      <c r="F299" s="161"/>
      <c r="G299" s="161"/>
      <c r="H299" s="161"/>
      <c r="I299" s="162"/>
      <c r="J299" s="157"/>
    </row>
    <row r="300" spans="1:9" ht="17.25" thickBot="1">
      <c r="A300" s="7" t="s">
        <v>31</v>
      </c>
      <c r="B300" s="8">
        <f>COUNTA('匯款填寫'!B290:B299)</f>
        <v>0</v>
      </c>
      <c r="C300" s="75">
        <f>SUM(C290:C299)</f>
        <v>0</v>
      </c>
      <c r="D300" s="9"/>
      <c r="E300" s="9"/>
      <c r="F300" s="9"/>
      <c r="G300" s="9"/>
      <c r="H300" s="10"/>
      <c r="I300" s="10"/>
    </row>
    <row r="301" ht="17.25" thickTop="1"/>
    <row r="306" ht="17.25" thickBot="1"/>
    <row r="307" spans="1:10" ht="26.25" thickBot="1">
      <c r="A307" s="17" t="s">
        <v>65</v>
      </c>
      <c r="B307" s="22"/>
      <c r="C307" s="21" t="s">
        <v>48</v>
      </c>
      <c r="D307" s="23"/>
      <c r="E307" s="20" t="s">
        <v>0</v>
      </c>
      <c r="F307" s="23"/>
      <c r="G307" s="20" t="s">
        <v>1</v>
      </c>
      <c r="H307" s="23"/>
      <c r="I307" s="158" t="s">
        <v>2</v>
      </c>
      <c r="J307" s="159"/>
    </row>
    <row r="308" spans="1:10" ht="20.25" thickBot="1">
      <c r="A308" s="14" t="s">
        <v>32</v>
      </c>
      <c r="B308" s="15" t="s">
        <v>25</v>
      </c>
      <c r="C308" s="16" t="s">
        <v>34</v>
      </c>
      <c r="D308" s="163" t="s">
        <v>33</v>
      </c>
      <c r="E308" s="164"/>
      <c r="F308" s="164"/>
      <c r="G308" s="164"/>
      <c r="H308" s="165"/>
      <c r="I308" s="166"/>
      <c r="J308" s="53" t="s">
        <v>70</v>
      </c>
    </row>
    <row r="309" spans="1:10" ht="17.25" thickBot="1">
      <c r="A309" s="12" t="s">
        <v>35</v>
      </c>
      <c r="B309" s="13"/>
      <c r="C309" s="73"/>
      <c r="D309" s="160" t="str">
        <f>IF('匯款填寫'!B309&gt;0,VLOOKUP('匯款填寫'!B309,'付款資料主檔'!$A$5:$E$10000,2,FALSE)," ")</f>
        <v> </v>
      </c>
      <c r="E309" s="161"/>
      <c r="F309" s="161"/>
      <c r="G309" s="161"/>
      <c r="H309" s="161"/>
      <c r="I309" s="162"/>
      <c r="J309" s="156"/>
    </row>
    <row r="310" spans="1:10" ht="17.25" thickBot="1">
      <c r="A310" s="6" t="s">
        <v>36</v>
      </c>
      <c r="B310" s="13"/>
      <c r="C310" s="73"/>
      <c r="D310" s="160" t="str">
        <f>IF('匯款填寫'!B310&gt;0,VLOOKUP('匯款填寫'!B310,'付款資料主檔'!$A$5:$E$10000,2,FALSE)," ")</f>
        <v> </v>
      </c>
      <c r="E310" s="161"/>
      <c r="F310" s="161"/>
      <c r="G310" s="161"/>
      <c r="H310" s="161"/>
      <c r="I310" s="162"/>
      <c r="J310" s="156"/>
    </row>
    <row r="311" spans="1:10" ht="17.25" thickBot="1">
      <c r="A311" s="6" t="s">
        <v>37</v>
      </c>
      <c r="B311" s="13"/>
      <c r="C311" s="73"/>
      <c r="D311" s="160" t="str">
        <f>IF('匯款填寫'!B311&gt;0,VLOOKUP('匯款填寫'!B311,'付款資料主檔'!$A$5:$E$10000,2,FALSE)," ")</f>
        <v> </v>
      </c>
      <c r="E311" s="161"/>
      <c r="F311" s="161"/>
      <c r="G311" s="161"/>
      <c r="H311" s="161"/>
      <c r="I311" s="162"/>
      <c r="J311" s="156"/>
    </row>
    <row r="312" spans="1:10" ht="17.25" thickBot="1">
      <c r="A312" s="6" t="s">
        <v>38</v>
      </c>
      <c r="B312" s="13"/>
      <c r="C312" s="73"/>
      <c r="D312" s="160" t="str">
        <f>IF('匯款填寫'!B312&gt;0,VLOOKUP('匯款填寫'!B312,'付款資料主檔'!$A$5:$E$10000,2,FALSE)," ")</f>
        <v> </v>
      </c>
      <c r="E312" s="161"/>
      <c r="F312" s="161"/>
      <c r="G312" s="161"/>
      <c r="H312" s="161"/>
      <c r="I312" s="162"/>
      <c r="J312" s="156"/>
    </row>
    <row r="313" spans="1:10" ht="17.25" thickBot="1">
      <c r="A313" s="6" t="s">
        <v>39</v>
      </c>
      <c r="B313" s="13"/>
      <c r="C313" s="73"/>
      <c r="D313" s="160" t="str">
        <f>IF('匯款填寫'!B313&gt;0,VLOOKUP('匯款填寫'!B313,'付款資料主檔'!$A$5:$E$10000,2,FALSE)," ")</f>
        <v> </v>
      </c>
      <c r="E313" s="161"/>
      <c r="F313" s="161"/>
      <c r="G313" s="161"/>
      <c r="H313" s="161"/>
      <c r="I313" s="162"/>
      <c r="J313" s="156"/>
    </row>
    <row r="314" spans="1:10" ht="17.25" thickBot="1">
      <c r="A314" s="6" t="s">
        <v>40</v>
      </c>
      <c r="B314" s="13"/>
      <c r="C314" s="73"/>
      <c r="D314" s="160" t="str">
        <f>IF('匯款填寫'!B314&gt;0,VLOOKUP('匯款填寫'!B314,'付款資料主檔'!$A$5:$E$10000,2,FALSE)," ")</f>
        <v> </v>
      </c>
      <c r="E314" s="161"/>
      <c r="F314" s="161"/>
      <c r="G314" s="161"/>
      <c r="H314" s="161"/>
      <c r="I314" s="162"/>
      <c r="J314" s="156"/>
    </row>
    <row r="315" spans="1:10" ht="17.25" thickBot="1">
      <c r="A315" s="6" t="s">
        <v>41</v>
      </c>
      <c r="B315" s="13"/>
      <c r="C315" s="73"/>
      <c r="D315" s="160" t="str">
        <f>IF('匯款填寫'!B315&gt;0,VLOOKUP('匯款填寫'!B315,'付款資料主檔'!$A$5:$E$10000,2,FALSE)," ")</f>
        <v> </v>
      </c>
      <c r="E315" s="161"/>
      <c r="F315" s="161"/>
      <c r="G315" s="161"/>
      <c r="H315" s="161"/>
      <c r="I315" s="162"/>
      <c r="J315" s="156"/>
    </row>
    <row r="316" spans="1:10" ht="17.25" thickBot="1">
      <c r="A316" s="6" t="s">
        <v>42</v>
      </c>
      <c r="B316" s="13"/>
      <c r="C316" s="73"/>
      <c r="D316" s="160" t="str">
        <f>IF('匯款填寫'!B316&gt;0,VLOOKUP('匯款填寫'!B316,'付款資料主檔'!$A$5:$E$10000,2,FALSE)," ")</f>
        <v> </v>
      </c>
      <c r="E316" s="161"/>
      <c r="F316" s="161"/>
      <c r="G316" s="161"/>
      <c r="H316" s="161"/>
      <c r="I316" s="162"/>
      <c r="J316" s="156"/>
    </row>
    <row r="317" spans="1:10" ht="17.25" thickBot="1">
      <c r="A317" s="6" t="s">
        <v>43</v>
      </c>
      <c r="B317" s="13"/>
      <c r="C317" s="73"/>
      <c r="D317" s="160" t="str">
        <f>IF('匯款填寫'!B317&gt;0,VLOOKUP('匯款填寫'!B317,'付款資料主檔'!$A$5:$E$10000,2,FALSE)," ")</f>
        <v> </v>
      </c>
      <c r="E317" s="161"/>
      <c r="F317" s="161"/>
      <c r="G317" s="161"/>
      <c r="H317" s="161"/>
      <c r="I317" s="162"/>
      <c r="J317" s="156"/>
    </row>
    <row r="318" spans="1:10" ht="17.25" thickBot="1">
      <c r="A318" s="6" t="s">
        <v>44</v>
      </c>
      <c r="B318" s="13"/>
      <c r="C318" s="73"/>
      <c r="D318" s="160" t="str">
        <f>IF('匯款填寫'!B318&gt;0,VLOOKUP('匯款填寫'!B318,'付款資料主檔'!$A$5:$E$10000,2,FALSE)," ")</f>
        <v> </v>
      </c>
      <c r="E318" s="161"/>
      <c r="F318" s="161"/>
      <c r="G318" s="161"/>
      <c r="H318" s="161"/>
      <c r="I318" s="162"/>
      <c r="J318" s="157"/>
    </row>
    <row r="319" spans="1:9" ht="17.25" thickBot="1">
      <c r="A319" s="7" t="s">
        <v>31</v>
      </c>
      <c r="B319" s="8">
        <f>COUNTA('匯款填寫'!B309:B318)</f>
        <v>0</v>
      </c>
      <c r="C319" s="75">
        <f>SUM(C309:C318)</f>
        <v>0</v>
      </c>
      <c r="D319" s="9"/>
      <c r="E319" s="9"/>
      <c r="F319" s="9"/>
      <c r="G319" s="9"/>
      <c r="H319" s="10"/>
      <c r="I319" s="10"/>
    </row>
    <row r="320" ht="17.25" thickTop="1"/>
    <row r="325" ht="17.25" thickBot="1"/>
    <row r="326" spans="1:10" ht="26.25" thickBot="1">
      <c r="A326" s="17" t="s">
        <v>66</v>
      </c>
      <c r="B326" s="22"/>
      <c r="C326" s="21" t="s">
        <v>48</v>
      </c>
      <c r="D326" s="23"/>
      <c r="E326" s="20" t="s">
        <v>0</v>
      </c>
      <c r="F326" s="23"/>
      <c r="G326" s="20" t="s">
        <v>1</v>
      </c>
      <c r="H326" s="23"/>
      <c r="I326" s="158" t="s">
        <v>2</v>
      </c>
      <c r="J326" s="159"/>
    </row>
    <row r="327" spans="1:10" ht="20.25" thickBot="1">
      <c r="A327" s="14" t="s">
        <v>32</v>
      </c>
      <c r="B327" s="15" t="s">
        <v>25</v>
      </c>
      <c r="C327" s="16" t="s">
        <v>34</v>
      </c>
      <c r="D327" s="163" t="s">
        <v>33</v>
      </c>
      <c r="E327" s="164"/>
      <c r="F327" s="164"/>
      <c r="G327" s="164"/>
      <c r="H327" s="165"/>
      <c r="I327" s="166"/>
      <c r="J327" s="53" t="s">
        <v>70</v>
      </c>
    </row>
    <row r="328" spans="1:10" ht="17.25" thickBot="1">
      <c r="A328" s="12" t="s">
        <v>35</v>
      </c>
      <c r="B328" s="13"/>
      <c r="C328" s="73"/>
      <c r="D328" s="160" t="str">
        <f>IF('匯款填寫'!B328&gt;0,VLOOKUP('匯款填寫'!B328,'付款資料主檔'!$A$5:$E$10000,2,FALSE)," ")</f>
        <v> </v>
      </c>
      <c r="E328" s="161"/>
      <c r="F328" s="161"/>
      <c r="G328" s="161"/>
      <c r="H328" s="161"/>
      <c r="I328" s="162"/>
      <c r="J328" s="156"/>
    </row>
    <row r="329" spans="1:10" ht="17.25" thickBot="1">
      <c r="A329" s="6" t="s">
        <v>36</v>
      </c>
      <c r="B329" s="13"/>
      <c r="C329" s="73"/>
      <c r="D329" s="160" t="str">
        <f>IF('匯款填寫'!B329&gt;0,VLOOKUP('匯款填寫'!B329,'付款資料主檔'!$A$5:$E$10000,2,FALSE)," ")</f>
        <v> </v>
      </c>
      <c r="E329" s="161"/>
      <c r="F329" s="161"/>
      <c r="G329" s="161"/>
      <c r="H329" s="161"/>
      <c r="I329" s="162"/>
      <c r="J329" s="156"/>
    </row>
    <row r="330" spans="1:10" ht="17.25" thickBot="1">
      <c r="A330" s="6" t="s">
        <v>37</v>
      </c>
      <c r="B330" s="13"/>
      <c r="C330" s="73"/>
      <c r="D330" s="160" t="str">
        <f>IF('匯款填寫'!B330&gt;0,VLOOKUP('匯款填寫'!B330,'付款資料主檔'!$A$5:$E$10000,2,FALSE)," ")</f>
        <v> </v>
      </c>
      <c r="E330" s="161"/>
      <c r="F330" s="161"/>
      <c r="G330" s="161"/>
      <c r="H330" s="161"/>
      <c r="I330" s="162"/>
      <c r="J330" s="156"/>
    </row>
    <row r="331" spans="1:10" ht="17.25" thickBot="1">
      <c r="A331" s="6" t="s">
        <v>38</v>
      </c>
      <c r="B331" s="13"/>
      <c r="C331" s="73"/>
      <c r="D331" s="160" t="str">
        <f>IF('匯款填寫'!B331&gt;0,VLOOKUP('匯款填寫'!B331,'付款資料主檔'!$A$5:$E$10000,2,FALSE)," ")</f>
        <v> </v>
      </c>
      <c r="E331" s="161"/>
      <c r="F331" s="161"/>
      <c r="G331" s="161"/>
      <c r="H331" s="161"/>
      <c r="I331" s="162"/>
      <c r="J331" s="156"/>
    </row>
    <row r="332" spans="1:10" ht="17.25" thickBot="1">
      <c r="A332" s="6" t="s">
        <v>39</v>
      </c>
      <c r="B332" s="13"/>
      <c r="C332" s="73"/>
      <c r="D332" s="160" t="str">
        <f>IF('匯款填寫'!B332&gt;0,VLOOKUP('匯款填寫'!B332,'付款資料主檔'!$A$5:$E$10000,2,FALSE)," ")</f>
        <v> </v>
      </c>
      <c r="E332" s="161"/>
      <c r="F332" s="161"/>
      <c r="G332" s="161"/>
      <c r="H332" s="161"/>
      <c r="I332" s="162"/>
      <c r="J332" s="156"/>
    </row>
    <row r="333" spans="1:10" ht="17.25" thickBot="1">
      <c r="A333" s="6" t="s">
        <v>40</v>
      </c>
      <c r="B333" s="13"/>
      <c r="C333" s="73"/>
      <c r="D333" s="160" t="str">
        <f>IF('匯款填寫'!B333&gt;0,VLOOKUP('匯款填寫'!B333,'付款資料主檔'!$A$5:$E$10000,2,FALSE)," ")</f>
        <v> </v>
      </c>
      <c r="E333" s="161"/>
      <c r="F333" s="161"/>
      <c r="G333" s="161"/>
      <c r="H333" s="161"/>
      <c r="I333" s="162"/>
      <c r="J333" s="156"/>
    </row>
    <row r="334" spans="1:10" ht="17.25" thickBot="1">
      <c r="A334" s="6" t="s">
        <v>41</v>
      </c>
      <c r="B334" s="13"/>
      <c r="C334" s="73"/>
      <c r="D334" s="160" t="str">
        <f>IF('匯款填寫'!B334&gt;0,VLOOKUP('匯款填寫'!B334,'付款資料主檔'!$A$5:$E$10000,2,FALSE)," ")</f>
        <v> </v>
      </c>
      <c r="E334" s="161"/>
      <c r="F334" s="161"/>
      <c r="G334" s="161"/>
      <c r="H334" s="161"/>
      <c r="I334" s="162"/>
      <c r="J334" s="156"/>
    </row>
    <row r="335" spans="1:10" ht="17.25" thickBot="1">
      <c r="A335" s="6" t="s">
        <v>42</v>
      </c>
      <c r="B335" s="13"/>
      <c r="C335" s="73"/>
      <c r="D335" s="160" t="str">
        <f>IF('匯款填寫'!B335&gt;0,VLOOKUP('匯款填寫'!B335,'付款資料主檔'!$A$5:$E$10000,2,FALSE)," ")</f>
        <v> </v>
      </c>
      <c r="E335" s="161"/>
      <c r="F335" s="161"/>
      <c r="G335" s="161"/>
      <c r="H335" s="161"/>
      <c r="I335" s="162"/>
      <c r="J335" s="156"/>
    </row>
    <row r="336" spans="1:10" ht="17.25" thickBot="1">
      <c r="A336" s="6" t="s">
        <v>43</v>
      </c>
      <c r="B336" s="13"/>
      <c r="C336" s="73"/>
      <c r="D336" s="160" t="str">
        <f>IF('匯款填寫'!B336&gt;0,VLOOKUP('匯款填寫'!B336,'付款資料主檔'!$A$5:$E$10000,2,FALSE)," ")</f>
        <v> </v>
      </c>
      <c r="E336" s="161"/>
      <c r="F336" s="161"/>
      <c r="G336" s="161"/>
      <c r="H336" s="161"/>
      <c r="I336" s="162"/>
      <c r="J336" s="156"/>
    </row>
    <row r="337" spans="1:10" ht="17.25" thickBot="1">
      <c r="A337" s="6" t="s">
        <v>44</v>
      </c>
      <c r="B337" s="13"/>
      <c r="C337" s="73"/>
      <c r="D337" s="160" t="str">
        <f>IF('匯款填寫'!B337&gt;0,VLOOKUP('匯款填寫'!B337,'付款資料主檔'!$A$5:$E$10000,2,FALSE)," ")</f>
        <v> </v>
      </c>
      <c r="E337" s="161"/>
      <c r="F337" s="161"/>
      <c r="G337" s="161"/>
      <c r="H337" s="161"/>
      <c r="I337" s="162"/>
      <c r="J337" s="157"/>
    </row>
    <row r="338" spans="1:9" ht="17.25" thickBot="1">
      <c r="A338" s="7" t="s">
        <v>31</v>
      </c>
      <c r="B338" s="8">
        <f>COUNTA('匯款填寫'!B328:B337)</f>
        <v>0</v>
      </c>
      <c r="C338" s="75">
        <f>SUM(C328:C337)</f>
        <v>0</v>
      </c>
      <c r="D338" s="9"/>
      <c r="E338" s="9"/>
      <c r="F338" s="9"/>
      <c r="G338" s="9"/>
      <c r="H338" s="10"/>
      <c r="I338" s="10"/>
    </row>
    <row r="339" ht="17.25" thickTop="1"/>
    <row r="344" ht="17.25" thickBot="1"/>
    <row r="345" spans="1:10" ht="26.25" thickBot="1">
      <c r="A345" s="17" t="s">
        <v>67</v>
      </c>
      <c r="B345" s="22"/>
      <c r="C345" s="21" t="s">
        <v>48</v>
      </c>
      <c r="D345" s="23"/>
      <c r="E345" s="20" t="s">
        <v>0</v>
      </c>
      <c r="F345" s="23"/>
      <c r="G345" s="20" t="s">
        <v>1</v>
      </c>
      <c r="H345" s="23"/>
      <c r="I345" s="158" t="s">
        <v>2</v>
      </c>
      <c r="J345" s="159"/>
    </row>
    <row r="346" spans="1:10" ht="20.25" thickBot="1">
      <c r="A346" s="14" t="s">
        <v>32</v>
      </c>
      <c r="B346" s="15" t="s">
        <v>25</v>
      </c>
      <c r="C346" s="16" t="s">
        <v>34</v>
      </c>
      <c r="D346" s="163" t="s">
        <v>33</v>
      </c>
      <c r="E346" s="164"/>
      <c r="F346" s="164"/>
      <c r="G346" s="164"/>
      <c r="H346" s="165"/>
      <c r="I346" s="166"/>
      <c r="J346" s="53" t="s">
        <v>70</v>
      </c>
    </row>
    <row r="347" spans="1:10" ht="17.25" thickBot="1">
      <c r="A347" s="12" t="s">
        <v>35</v>
      </c>
      <c r="B347" s="13"/>
      <c r="C347" s="73"/>
      <c r="D347" s="160" t="str">
        <f>IF('匯款填寫'!B347&gt;0,VLOOKUP('匯款填寫'!B347,'付款資料主檔'!$A$5:$E$10000,2,FALSE)," ")</f>
        <v> </v>
      </c>
      <c r="E347" s="161"/>
      <c r="F347" s="161"/>
      <c r="G347" s="161"/>
      <c r="H347" s="161"/>
      <c r="I347" s="162"/>
      <c r="J347" s="156"/>
    </row>
    <row r="348" spans="1:10" ht="17.25" thickBot="1">
      <c r="A348" s="6" t="s">
        <v>36</v>
      </c>
      <c r="B348" s="13"/>
      <c r="C348" s="73"/>
      <c r="D348" s="160" t="str">
        <f>IF('匯款填寫'!B348&gt;0,VLOOKUP('匯款填寫'!B348,'付款資料主檔'!$A$5:$E$10000,2,FALSE)," ")</f>
        <v> </v>
      </c>
      <c r="E348" s="161"/>
      <c r="F348" s="161"/>
      <c r="G348" s="161"/>
      <c r="H348" s="161"/>
      <c r="I348" s="162"/>
      <c r="J348" s="156"/>
    </row>
    <row r="349" spans="1:10" ht="17.25" thickBot="1">
      <c r="A349" s="6" t="s">
        <v>37</v>
      </c>
      <c r="B349" s="13"/>
      <c r="C349" s="73"/>
      <c r="D349" s="160" t="str">
        <f>IF('匯款填寫'!B349&gt;0,VLOOKUP('匯款填寫'!B349,'付款資料主檔'!$A$5:$E$10000,2,FALSE)," ")</f>
        <v> </v>
      </c>
      <c r="E349" s="161"/>
      <c r="F349" s="161"/>
      <c r="G349" s="161"/>
      <c r="H349" s="161"/>
      <c r="I349" s="162"/>
      <c r="J349" s="156"/>
    </row>
    <row r="350" spans="1:10" ht="17.25" thickBot="1">
      <c r="A350" s="6" t="s">
        <v>38</v>
      </c>
      <c r="B350" s="13"/>
      <c r="C350" s="73"/>
      <c r="D350" s="160" t="str">
        <f>IF('匯款填寫'!B350&gt;0,VLOOKUP('匯款填寫'!B350,'付款資料主檔'!$A$5:$E$10000,2,FALSE)," ")</f>
        <v> </v>
      </c>
      <c r="E350" s="161"/>
      <c r="F350" s="161"/>
      <c r="G350" s="161"/>
      <c r="H350" s="161"/>
      <c r="I350" s="162"/>
      <c r="J350" s="156"/>
    </row>
    <row r="351" spans="1:10" ht="17.25" thickBot="1">
      <c r="A351" s="6" t="s">
        <v>39</v>
      </c>
      <c r="B351" s="13"/>
      <c r="C351" s="73"/>
      <c r="D351" s="160" t="str">
        <f>IF('匯款填寫'!B351&gt;0,VLOOKUP('匯款填寫'!B351,'付款資料主檔'!$A$5:$E$10000,2,FALSE)," ")</f>
        <v> </v>
      </c>
      <c r="E351" s="161"/>
      <c r="F351" s="161"/>
      <c r="G351" s="161"/>
      <c r="H351" s="161"/>
      <c r="I351" s="162"/>
      <c r="J351" s="156"/>
    </row>
    <row r="352" spans="1:10" ht="17.25" thickBot="1">
      <c r="A352" s="6" t="s">
        <v>40</v>
      </c>
      <c r="B352" s="13"/>
      <c r="C352" s="73"/>
      <c r="D352" s="160" t="str">
        <f>IF('匯款填寫'!B352&gt;0,VLOOKUP('匯款填寫'!B352,'付款資料主檔'!$A$5:$E$10000,2,FALSE)," ")</f>
        <v> </v>
      </c>
      <c r="E352" s="161"/>
      <c r="F352" s="161"/>
      <c r="G352" s="161"/>
      <c r="H352" s="161"/>
      <c r="I352" s="162"/>
      <c r="J352" s="156"/>
    </row>
    <row r="353" spans="1:10" ht="17.25" thickBot="1">
      <c r="A353" s="6" t="s">
        <v>41</v>
      </c>
      <c r="B353" s="13"/>
      <c r="C353" s="73"/>
      <c r="D353" s="160" t="str">
        <f>IF('匯款填寫'!B353&gt;0,VLOOKUP('匯款填寫'!B353,'付款資料主檔'!$A$5:$E$10000,2,FALSE)," ")</f>
        <v> </v>
      </c>
      <c r="E353" s="161"/>
      <c r="F353" s="161"/>
      <c r="G353" s="161"/>
      <c r="H353" s="161"/>
      <c r="I353" s="162"/>
      <c r="J353" s="156"/>
    </row>
    <row r="354" spans="1:10" ht="17.25" thickBot="1">
      <c r="A354" s="6" t="s">
        <v>42</v>
      </c>
      <c r="B354" s="13"/>
      <c r="C354" s="73"/>
      <c r="D354" s="160" t="str">
        <f>IF('匯款填寫'!B354&gt;0,VLOOKUP('匯款填寫'!B354,'付款資料主檔'!$A$5:$E$10000,2,FALSE)," ")</f>
        <v> </v>
      </c>
      <c r="E354" s="161"/>
      <c r="F354" s="161"/>
      <c r="G354" s="161"/>
      <c r="H354" s="161"/>
      <c r="I354" s="162"/>
      <c r="J354" s="156"/>
    </row>
    <row r="355" spans="1:10" ht="17.25" thickBot="1">
      <c r="A355" s="6" t="s">
        <v>43</v>
      </c>
      <c r="B355" s="13"/>
      <c r="C355" s="73"/>
      <c r="D355" s="160" t="str">
        <f>IF('匯款填寫'!B355&gt;0,VLOOKUP('匯款填寫'!B355,'付款資料主檔'!$A$5:$E$10000,2,FALSE)," ")</f>
        <v> </v>
      </c>
      <c r="E355" s="161"/>
      <c r="F355" s="161"/>
      <c r="G355" s="161"/>
      <c r="H355" s="161"/>
      <c r="I355" s="162"/>
      <c r="J355" s="156"/>
    </row>
    <row r="356" spans="1:10" ht="17.25" thickBot="1">
      <c r="A356" s="6" t="s">
        <v>44</v>
      </c>
      <c r="B356" s="13"/>
      <c r="C356" s="73"/>
      <c r="D356" s="160" t="str">
        <f>IF('匯款填寫'!B356&gt;0,VLOOKUP('匯款填寫'!B356,'付款資料主檔'!$A$5:$E$10000,2,FALSE)," ")</f>
        <v> </v>
      </c>
      <c r="E356" s="161"/>
      <c r="F356" s="161"/>
      <c r="G356" s="161"/>
      <c r="H356" s="161"/>
      <c r="I356" s="162"/>
      <c r="J356" s="157"/>
    </row>
    <row r="357" spans="1:9" ht="17.25" thickBot="1">
      <c r="A357" s="7" t="s">
        <v>31</v>
      </c>
      <c r="B357" s="8">
        <f>COUNTA('匯款填寫'!B347:B356)</f>
        <v>0</v>
      </c>
      <c r="C357" s="75">
        <f>SUM(C347:C356)</f>
        <v>0</v>
      </c>
      <c r="D357" s="9"/>
      <c r="E357" s="9"/>
      <c r="F357" s="9"/>
      <c r="G357" s="9"/>
      <c r="H357" s="10"/>
      <c r="I357" s="10"/>
    </row>
    <row r="358" ht="17.25" thickTop="1"/>
    <row r="363" ht="17.25" thickBot="1"/>
    <row r="364" spans="1:10" ht="26.25" thickBot="1">
      <c r="A364" s="17" t="s">
        <v>68</v>
      </c>
      <c r="B364" s="22"/>
      <c r="C364" s="21" t="s">
        <v>48</v>
      </c>
      <c r="D364" s="23"/>
      <c r="E364" s="20" t="s">
        <v>0</v>
      </c>
      <c r="F364" s="23"/>
      <c r="G364" s="20" t="s">
        <v>1</v>
      </c>
      <c r="H364" s="23"/>
      <c r="I364" s="158" t="s">
        <v>2</v>
      </c>
      <c r="J364" s="159"/>
    </row>
    <row r="365" spans="1:10" ht="20.25" thickBot="1">
      <c r="A365" s="14" t="s">
        <v>32</v>
      </c>
      <c r="B365" s="15" t="s">
        <v>25</v>
      </c>
      <c r="C365" s="16" t="s">
        <v>34</v>
      </c>
      <c r="D365" s="163" t="s">
        <v>33</v>
      </c>
      <c r="E365" s="164"/>
      <c r="F365" s="164"/>
      <c r="G365" s="164"/>
      <c r="H365" s="165"/>
      <c r="I365" s="166"/>
      <c r="J365" s="53" t="s">
        <v>70</v>
      </c>
    </row>
    <row r="366" spans="1:10" ht="17.25" thickBot="1">
      <c r="A366" s="12" t="s">
        <v>35</v>
      </c>
      <c r="B366" s="13"/>
      <c r="C366" s="73"/>
      <c r="D366" s="160" t="str">
        <f>IF('匯款填寫'!B366&gt;0,VLOOKUP('匯款填寫'!B366,'付款資料主檔'!$A$5:$E$10000,2,FALSE)," ")</f>
        <v> </v>
      </c>
      <c r="E366" s="161"/>
      <c r="F366" s="161"/>
      <c r="G366" s="161"/>
      <c r="H366" s="161"/>
      <c r="I366" s="162"/>
      <c r="J366" s="156"/>
    </row>
    <row r="367" spans="1:10" ht="17.25" thickBot="1">
      <c r="A367" s="6" t="s">
        <v>36</v>
      </c>
      <c r="B367" s="13"/>
      <c r="C367" s="73"/>
      <c r="D367" s="160" t="str">
        <f>IF('匯款填寫'!B367&gt;0,VLOOKUP('匯款填寫'!B367,'付款資料主檔'!$A$5:$E$10000,2,FALSE)," ")</f>
        <v> </v>
      </c>
      <c r="E367" s="161"/>
      <c r="F367" s="161"/>
      <c r="G367" s="161"/>
      <c r="H367" s="161"/>
      <c r="I367" s="162"/>
      <c r="J367" s="156"/>
    </row>
    <row r="368" spans="1:10" ht="17.25" thickBot="1">
      <c r="A368" s="6" t="s">
        <v>37</v>
      </c>
      <c r="B368" s="13"/>
      <c r="C368" s="73"/>
      <c r="D368" s="160" t="str">
        <f>IF('匯款填寫'!B368&gt;0,VLOOKUP('匯款填寫'!B368,'付款資料主檔'!$A$5:$E$10000,2,FALSE)," ")</f>
        <v> </v>
      </c>
      <c r="E368" s="161"/>
      <c r="F368" s="161"/>
      <c r="G368" s="161"/>
      <c r="H368" s="161"/>
      <c r="I368" s="162"/>
      <c r="J368" s="156"/>
    </row>
    <row r="369" spans="1:10" ht="17.25" thickBot="1">
      <c r="A369" s="6" t="s">
        <v>38</v>
      </c>
      <c r="B369" s="13"/>
      <c r="C369" s="73"/>
      <c r="D369" s="160" t="str">
        <f>IF('匯款填寫'!B369&gt;0,VLOOKUP('匯款填寫'!B369,'付款資料主檔'!$A$5:$E$10000,2,FALSE)," ")</f>
        <v> </v>
      </c>
      <c r="E369" s="161"/>
      <c r="F369" s="161"/>
      <c r="G369" s="161"/>
      <c r="H369" s="161"/>
      <c r="I369" s="162"/>
      <c r="J369" s="156"/>
    </row>
    <row r="370" spans="1:10" ht="17.25" thickBot="1">
      <c r="A370" s="6" t="s">
        <v>39</v>
      </c>
      <c r="B370" s="13"/>
      <c r="C370" s="73"/>
      <c r="D370" s="160" t="str">
        <f>IF('匯款填寫'!B370&gt;0,VLOOKUP('匯款填寫'!B370,'付款資料主檔'!$A$5:$E$10000,2,FALSE)," ")</f>
        <v> </v>
      </c>
      <c r="E370" s="161"/>
      <c r="F370" s="161"/>
      <c r="G370" s="161"/>
      <c r="H370" s="161"/>
      <c r="I370" s="162"/>
      <c r="J370" s="156"/>
    </row>
    <row r="371" spans="1:10" ht="17.25" thickBot="1">
      <c r="A371" s="6" t="s">
        <v>40</v>
      </c>
      <c r="B371" s="13"/>
      <c r="C371" s="73"/>
      <c r="D371" s="160" t="str">
        <f>IF('匯款填寫'!B371&gt;0,VLOOKUP('匯款填寫'!B371,'付款資料主檔'!$A$5:$E$10000,2,FALSE)," ")</f>
        <v> </v>
      </c>
      <c r="E371" s="161"/>
      <c r="F371" s="161"/>
      <c r="G371" s="161"/>
      <c r="H371" s="161"/>
      <c r="I371" s="162"/>
      <c r="J371" s="156"/>
    </row>
    <row r="372" spans="1:10" ht="17.25" thickBot="1">
      <c r="A372" s="6" t="s">
        <v>41</v>
      </c>
      <c r="B372" s="13"/>
      <c r="C372" s="73"/>
      <c r="D372" s="160" t="str">
        <f>IF('匯款填寫'!B372&gt;0,VLOOKUP('匯款填寫'!B372,'付款資料主檔'!$A$5:$E$10000,2,FALSE)," ")</f>
        <v> </v>
      </c>
      <c r="E372" s="161"/>
      <c r="F372" s="161"/>
      <c r="G372" s="161"/>
      <c r="H372" s="161"/>
      <c r="I372" s="162"/>
      <c r="J372" s="156"/>
    </row>
    <row r="373" spans="1:10" ht="17.25" thickBot="1">
      <c r="A373" s="6" t="s">
        <v>42</v>
      </c>
      <c r="B373" s="13"/>
      <c r="C373" s="73"/>
      <c r="D373" s="160" t="str">
        <f>IF('匯款填寫'!B373&gt;0,VLOOKUP('匯款填寫'!B373,'付款資料主檔'!$A$5:$E$10000,2,FALSE)," ")</f>
        <v> </v>
      </c>
      <c r="E373" s="161"/>
      <c r="F373" s="161"/>
      <c r="G373" s="161"/>
      <c r="H373" s="161"/>
      <c r="I373" s="162"/>
      <c r="J373" s="156"/>
    </row>
    <row r="374" spans="1:10" ht="17.25" thickBot="1">
      <c r="A374" s="6" t="s">
        <v>43</v>
      </c>
      <c r="B374" s="13"/>
      <c r="C374" s="73"/>
      <c r="D374" s="160" t="str">
        <f>IF('匯款填寫'!B374&gt;0,VLOOKUP('匯款填寫'!B374,'付款資料主檔'!$A$5:$E$10000,2,FALSE)," ")</f>
        <v> </v>
      </c>
      <c r="E374" s="161"/>
      <c r="F374" s="161"/>
      <c r="G374" s="161"/>
      <c r="H374" s="161"/>
      <c r="I374" s="162"/>
      <c r="J374" s="156"/>
    </row>
    <row r="375" spans="1:10" ht="17.25" thickBot="1">
      <c r="A375" s="6" t="s">
        <v>44</v>
      </c>
      <c r="B375" s="13"/>
      <c r="C375" s="73"/>
      <c r="D375" s="160" t="str">
        <f>IF('匯款填寫'!B375&gt;0,VLOOKUP('匯款填寫'!B375,'付款資料主檔'!$A$5:$E$10000,2,FALSE)," ")</f>
        <v> </v>
      </c>
      <c r="E375" s="161"/>
      <c r="F375" s="161"/>
      <c r="G375" s="161"/>
      <c r="H375" s="161"/>
      <c r="I375" s="162"/>
      <c r="J375" s="157"/>
    </row>
    <row r="376" spans="1:9" ht="17.25" thickBot="1">
      <c r="A376" s="7" t="s">
        <v>31</v>
      </c>
      <c r="B376" s="8">
        <f>COUNTA('匯款填寫'!B366:B375)</f>
        <v>0</v>
      </c>
      <c r="C376" s="75">
        <f>SUM(C366:C375)</f>
        <v>0</v>
      </c>
      <c r="D376" s="9"/>
      <c r="E376" s="9"/>
      <c r="F376" s="9"/>
      <c r="G376" s="9"/>
      <c r="H376" s="10"/>
      <c r="I376" s="10"/>
    </row>
    <row r="377" ht="17.25" thickTop="1"/>
    <row r="382" ht="17.25" thickBot="1"/>
    <row r="383" spans="1:10" ht="26.25" thickBot="1">
      <c r="A383" s="17" t="s">
        <v>99</v>
      </c>
      <c r="B383" s="22"/>
      <c r="C383" s="21" t="s">
        <v>48</v>
      </c>
      <c r="D383" s="23"/>
      <c r="E383" s="20" t="s">
        <v>0</v>
      </c>
      <c r="F383" s="23"/>
      <c r="G383" s="20" t="s">
        <v>1</v>
      </c>
      <c r="H383" s="23"/>
      <c r="I383" s="158" t="s">
        <v>2</v>
      </c>
      <c r="J383" s="159"/>
    </row>
    <row r="384" spans="1:10" ht="20.25" thickBot="1">
      <c r="A384" s="14" t="s">
        <v>32</v>
      </c>
      <c r="B384" s="15" t="s">
        <v>25</v>
      </c>
      <c r="C384" s="16" t="s">
        <v>34</v>
      </c>
      <c r="D384" s="163" t="s">
        <v>33</v>
      </c>
      <c r="E384" s="164"/>
      <c r="F384" s="164"/>
      <c r="G384" s="164"/>
      <c r="H384" s="165"/>
      <c r="I384" s="166"/>
      <c r="J384" s="53" t="s">
        <v>70</v>
      </c>
    </row>
    <row r="385" spans="1:10" ht="17.25" thickBot="1">
      <c r="A385" s="12" t="s">
        <v>35</v>
      </c>
      <c r="B385" s="13"/>
      <c r="C385" s="73"/>
      <c r="D385" s="160" t="str">
        <f>IF('匯款填寫'!B385&gt;0,VLOOKUP('匯款填寫'!B385,'付款資料主檔'!$A$5:$E$10000,2,FALSE)," ")</f>
        <v> </v>
      </c>
      <c r="E385" s="161"/>
      <c r="F385" s="161"/>
      <c r="G385" s="161"/>
      <c r="H385" s="161"/>
      <c r="I385" s="162"/>
      <c r="J385" s="156"/>
    </row>
    <row r="386" spans="1:10" ht="17.25" thickBot="1">
      <c r="A386" s="6" t="s">
        <v>36</v>
      </c>
      <c r="B386" s="13"/>
      <c r="C386" s="73"/>
      <c r="D386" s="160" t="str">
        <f>IF('匯款填寫'!B386&gt;0,VLOOKUP('匯款填寫'!B386,'付款資料主檔'!$A$5:$E$10000,2,FALSE)," ")</f>
        <v> </v>
      </c>
      <c r="E386" s="161"/>
      <c r="F386" s="161"/>
      <c r="G386" s="161"/>
      <c r="H386" s="161"/>
      <c r="I386" s="162"/>
      <c r="J386" s="156"/>
    </row>
    <row r="387" spans="1:10" ht="17.25" thickBot="1">
      <c r="A387" s="6" t="s">
        <v>37</v>
      </c>
      <c r="B387" s="13"/>
      <c r="C387" s="73"/>
      <c r="D387" s="160" t="str">
        <f>IF('匯款填寫'!B387&gt;0,VLOOKUP('匯款填寫'!B387,'付款資料主檔'!$A$5:$E$10000,2,FALSE)," ")</f>
        <v> </v>
      </c>
      <c r="E387" s="161"/>
      <c r="F387" s="161"/>
      <c r="G387" s="161"/>
      <c r="H387" s="161"/>
      <c r="I387" s="162"/>
      <c r="J387" s="156"/>
    </row>
    <row r="388" spans="1:10" ht="17.25" thickBot="1">
      <c r="A388" s="6" t="s">
        <v>38</v>
      </c>
      <c r="B388" s="13"/>
      <c r="C388" s="73"/>
      <c r="D388" s="160" t="str">
        <f>IF('匯款填寫'!B388&gt;0,VLOOKUP('匯款填寫'!B388,'付款資料主檔'!$A$5:$E$10000,2,FALSE)," ")</f>
        <v> </v>
      </c>
      <c r="E388" s="161"/>
      <c r="F388" s="161"/>
      <c r="G388" s="161"/>
      <c r="H388" s="161"/>
      <c r="I388" s="162"/>
      <c r="J388" s="156"/>
    </row>
    <row r="389" spans="1:10" ht="17.25" thickBot="1">
      <c r="A389" s="6" t="s">
        <v>39</v>
      </c>
      <c r="B389" s="13"/>
      <c r="C389" s="73"/>
      <c r="D389" s="160" t="str">
        <f>IF('匯款填寫'!B389&gt;0,VLOOKUP('匯款填寫'!B389,'付款資料主檔'!$A$5:$E$10000,2,FALSE)," ")</f>
        <v> </v>
      </c>
      <c r="E389" s="161"/>
      <c r="F389" s="161"/>
      <c r="G389" s="161"/>
      <c r="H389" s="161"/>
      <c r="I389" s="162"/>
      <c r="J389" s="156"/>
    </row>
    <row r="390" spans="1:10" ht="17.25" thickBot="1">
      <c r="A390" s="6" t="s">
        <v>40</v>
      </c>
      <c r="B390" s="13"/>
      <c r="C390" s="73"/>
      <c r="D390" s="160" t="str">
        <f>IF('匯款填寫'!B390&gt;0,VLOOKUP('匯款填寫'!B390,'付款資料主檔'!$A$5:$E$10000,2,FALSE)," ")</f>
        <v> </v>
      </c>
      <c r="E390" s="161"/>
      <c r="F390" s="161"/>
      <c r="G390" s="161"/>
      <c r="H390" s="161"/>
      <c r="I390" s="162"/>
      <c r="J390" s="156"/>
    </row>
    <row r="391" spans="1:10" ht="17.25" thickBot="1">
      <c r="A391" s="6" t="s">
        <v>41</v>
      </c>
      <c r="B391" s="13"/>
      <c r="C391" s="73"/>
      <c r="D391" s="160" t="str">
        <f>IF('匯款填寫'!B391&gt;0,VLOOKUP('匯款填寫'!B391,'付款資料主檔'!$A$5:$E$10000,2,FALSE)," ")</f>
        <v> </v>
      </c>
      <c r="E391" s="161"/>
      <c r="F391" s="161"/>
      <c r="G391" s="161"/>
      <c r="H391" s="161"/>
      <c r="I391" s="162"/>
      <c r="J391" s="156"/>
    </row>
    <row r="392" spans="1:10" ht="17.25" thickBot="1">
      <c r="A392" s="6" t="s">
        <v>42</v>
      </c>
      <c r="B392" s="13"/>
      <c r="C392" s="73"/>
      <c r="D392" s="160" t="str">
        <f>IF('匯款填寫'!B392&gt;0,VLOOKUP('匯款填寫'!B392,'付款資料主檔'!$A$5:$E$10000,2,FALSE)," ")</f>
        <v> </v>
      </c>
      <c r="E392" s="161"/>
      <c r="F392" s="161"/>
      <c r="G392" s="161"/>
      <c r="H392" s="161"/>
      <c r="I392" s="162"/>
      <c r="J392" s="156"/>
    </row>
    <row r="393" spans="1:10" ht="17.25" thickBot="1">
      <c r="A393" s="6" t="s">
        <v>43</v>
      </c>
      <c r="B393" s="13"/>
      <c r="C393" s="73"/>
      <c r="D393" s="160" t="str">
        <f>IF('匯款填寫'!B393&gt;0,VLOOKUP('匯款填寫'!B393,'付款資料主檔'!$A$5:$E$10000,2,FALSE)," ")</f>
        <v> </v>
      </c>
      <c r="E393" s="161"/>
      <c r="F393" s="161"/>
      <c r="G393" s="161"/>
      <c r="H393" s="161"/>
      <c r="I393" s="162"/>
      <c r="J393" s="156"/>
    </row>
    <row r="394" spans="1:10" ht="17.25" thickBot="1">
      <c r="A394" s="6" t="s">
        <v>44</v>
      </c>
      <c r="B394" s="13"/>
      <c r="C394" s="73"/>
      <c r="D394" s="160" t="str">
        <f>IF('匯款填寫'!B394&gt;0,VLOOKUP('匯款填寫'!B394,'付款資料主檔'!$A$5:$E$10000,2,FALSE)," ")</f>
        <v> </v>
      </c>
      <c r="E394" s="161"/>
      <c r="F394" s="161"/>
      <c r="G394" s="161"/>
      <c r="H394" s="161"/>
      <c r="I394" s="162"/>
      <c r="J394" s="157"/>
    </row>
    <row r="395" spans="1:9" ht="17.25" thickBot="1">
      <c r="A395" s="7" t="s">
        <v>31</v>
      </c>
      <c r="B395" s="8">
        <f>COUNTA('匯款填寫'!B385:B394)</f>
        <v>0</v>
      </c>
      <c r="C395" s="75">
        <f>SUM(C385:C394)</f>
        <v>0</v>
      </c>
      <c r="D395" s="9"/>
      <c r="E395" s="9"/>
      <c r="F395" s="9"/>
      <c r="G395" s="9"/>
      <c r="H395" s="10"/>
      <c r="I395" s="10"/>
    </row>
    <row r="396" ht="17.25" thickTop="1"/>
    <row r="401" ht="17.25" thickBot="1"/>
    <row r="402" spans="1:10" ht="26.25" thickBot="1">
      <c r="A402" s="17" t="s">
        <v>100</v>
      </c>
      <c r="B402" s="22"/>
      <c r="C402" s="21" t="s">
        <v>48</v>
      </c>
      <c r="D402" s="23"/>
      <c r="E402" s="20" t="s">
        <v>0</v>
      </c>
      <c r="F402" s="23"/>
      <c r="G402" s="20" t="s">
        <v>1</v>
      </c>
      <c r="H402" s="23"/>
      <c r="I402" s="158" t="s">
        <v>2</v>
      </c>
      <c r="J402" s="159"/>
    </row>
    <row r="403" spans="1:10" ht="20.25" thickBot="1">
      <c r="A403" s="14" t="s">
        <v>32</v>
      </c>
      <c r="B403" s="15" t="s">
        <v>25</v>
      </c>
      <c r="C403" s="16" t="s">
        <v>34</v>
      </c>
      <c r="D403" s="163" t="s">
        <v>33</v>
      </c>
      <c r="E403" s="164"/>
      <c r="F403" s="164"/>
      <c r="G403" s="164"/>
      <c r="H403" s="165"/>
      <c r="I403" s="166"/>
      <c r="J403" s="53" t="s">
        <v>70</v>
      </c>
    </row>
    <row r="404" spans="1:10" ht="17.25" thickBot="1">
      <c r="A404" s="12" t="s">
        <v>35</v>
      </c>
      <c r="B404" s="13"/>
      <c r="C404" s="73"/>
      <c r="D404" s="160" t="str">
        <f>IF('匯款填寫'!B404&gt;0,VLOOKUP('匯款填寫'!B404,'付款資料主檔'!$A$5:$E$10000,2,FALSE)," ")</f>
        <v> </v>
      </c>
      <c r="E404" s="161"/>
      <c r="F404" s="161"/>
      <c r="G404" s="161"/>
      <c r="H404" s="161"/>
      <c r="I404" s="162"/>
      <c r="J404" s="156"/>
    </row>
    <row r="405" spans="1:10" ht="17.25" thickBot="1">
      <c r="A405" s="6" t="s">
        <v>36</v>
      </c>
      <c r="B405" s="13"/>
      <c r="C405" s="73"/>
      <c r="D405" s="160" t="str">
        <f>IF('匯款填寫'!B405&gt;0,VLOOKUP('匯款填寫'!B405,'付款資料主檔'!$A$5:$E$10000,2,FALSE)," ")</f>
        <v> </v>
      </c>
      <c r="E405" s="161"/>
      <c r="F405" s="161"/>
      <c r="G405" s="161"/>
      <c r="H405" s="161"/>
      <c r="I405" s="162"/>
      <c r="J405" s="156"/>
    </row>
    <row r="406" spans="1:10" ht="17.25" thickBot="1">
      <c r="A406" s="6" t="s">
        <v>37</v>
      </c>
      <c r="B406" s="13"/>
      <c r="C406" s="73"/>
      <c r="D406" s="160" t="str">
        <f>IF('匯款填寫'!B406&gt;0,VLOOKUP('匯款填寫'!B406,'付款資料主檔'!$A$5:$E$10000,2,FALSE)," ")</f>
        <v> </v>
      </c>
      <c r="E406" s="161"/>
      <c r="F406" s="161"/>
      <c r="G406" s="161"/>
      <c r="H406" s="161"/>
      <c r="I406" s="162"/>
      <c r="J406" s="156"/>
    </row>
    <row r="407" spans="1:10" ht="17.25" thickBot="1">
      <c r="A407" s="6" t="s">
        <v>38</v>
      </c>
      <c r="B407" s="13"/>
      <c r="C407" s="73"/>
      <c r="D407" s="160" t="str">
        <f>IF('匯款填寫'!B407&gt;0,VLOOKUP('匯款填寫'!B407,'付款資料主檔'!$A$5:$E$10000,2,FALSE)," ")</f>
        <v> </v>
      </c>
      <c r="E407" s="161"/>
      <c r="F407" s="161"/>
      <c r="G407" s="161"/>
      <c r="H407" s="161"/>
      <c r="I407" s="162"/>
      <c r="J407" s="156"/>
    </row>
    <row r="408" spans="1:10" ht="17.25" thickBot="1">
      <c r="A408" s="6" t="s">
        <v>39</v>
      </c>
      <c r="B408" s="13"/>
      <c r="C408" s="73"/>
      <c r="D408" s="160" t="str">
        <f>IF('匯款填寫'!B408&gt;0,VLOOKUP('匯款填寫'!B408,'付款資料主檔'!$A$5:$E$10000,2,FALSE)," ")</f>
        <v> </v>
      </c>
      <c r="E408" s="161"/>
      <c r="F408" s="161"/>
      <c r="G408" s="161"/>
      <c r="H408" s="161"/>
      <c r="I408" s="162"/>
      <c r="J408" s="156"/>
    </row>
    <row r="409" spans="1:10" ht="17.25" thickBot="1">
      <c r="A409" s="6" t="s">
        <v>40</v>
      </c>
      <c r="B409" s="13"/>
      <c r="C409" s="73"/>
      <c r="D409" s="160" t="str">
        <f>IF('匯款填寫'!B409&gt;0,VLOOKUP('匯款填寫'!B409,'付款資料主檔'!$A$5:$E$10000,2,FALSE)," ")</f>
        <v> </v>
      </c>
      <c r="E409" s="161"/>
      <c r="F409" s="161"/>
      <c r="G409" s="161"/>
      <c r="H409" s="161"/>
      <c r="I409" s="162"/>
      <c r="J409" s="156"/>
    </row>
    <row r="410" spans="1:10" ht="17.25" thickBot="1">
      <c r="A410" s="6" t="s">
        <v>41</v>
      </c>
      <c r="B410" s="13"/>
      <c r="C410" s="73"/>
      <c r="D410" s="160" t="str">
        <f>IF('匯款填寫'!B410&gt;0,VLOOKUP('匯款填寫'!B410,'付款資料主檔'!$A$5:$E$10000,2,FALSE)," ")</f>
        <v> </v>
      </c>
      <c r="E410" s="161"/>
      <c r="F410" s="161"/>
      <c r="G410" s="161"/>
      <c r="H410" s="161"/>
      <c r="I410" s="162"/>
      <c r="J410" s="156"/>
    </row>
    <row r="411" spans="1:10" ht="17.25" thickBot="1">
      <c r="A411" s="6" t="s">
        <v>42</v>
      </c>
      <c r="B411" s="13"/>
      <c r="C411" s="73"/>
      <c r="D411" s="160" t="str">
        <f>IF('匯款填寫'!B411&gt;0,VLOOKUP('匯款填寫'!B411,'付款資料主檔'!$A$5:$E$10000,2,FALSE)," ")</f>
        <v> </v>
      </c>
      <c r="E411" s="161"/>
      <c r="F411" s="161"/>
      <c r="G411" s="161"/>
      <c r="H411" s="161"/>
      <c r="I411" s="162"/>
      <c r="J411" s="156"/>
    </row>
    <row r="412" spans="1:10" ht="17.25" thickBot="1">
      <c r="A412" s="6" t="s">
        <v>43</v>
      </c>
      <c r="B412" s="13"/>
      <c r="C412" s="73"/>
      <c r="D412" s="160" t="str">
        <f>IF('匯款填寫'!B412&gt;0,VLOOKUP('匯款填寫'!B412,'付款資料主檔'!$A$5:$E$10000,2,FALSE)," ")</f>
        <v> </v>
      </c>
      <c r="E412" s="161"/>
      <c r="F412" s="161"/>
      <c r="G412" s="161"/>
      <c r="H412" s="161"/>
      <c r="I412" s="162"/>
      <c r="J412" s="156"/>
    </row>
    <row r="413" spans="1:10" ht="17.25" thickBot="1">
      <c r="A413" s="6" t="s">
        <v>44</v>
      </c>
      <c r="B413" s="13"/>
      <c r="C413" s="73"/>
      <c r="D413" s="160" t="str">
        <f>IF('匯款填寫'!B413&gt;0,VLOOKUP('匯款填寫'!B413,'付款資料主檔'!$A$5:$E$10000,2,FALSE)," ")</f>
        <v> </v>
      </c>
      <c r="E413" s="161"/>
      <c r="F413" s="161"/>
      <c r="G413" s="161"/>
      <c r="H413" s="161"/>
      <c r="I413" s="162"/>
      <c r="J413" s="157"/>
    </row>
    <row r="414" spans="1:9" ht="17.25" thickBot="1">
      <c r="A414" s="7" t="s">
        <v>31</v>
      </c>
      <c r="B414" s="8">
        <f>COUNTA('匯款填寫'!B404:B413)</f>
        <v>0</v>
      </c>
      <c r="C414" s="75">
        <f>SUM(C404:C413)</f>
        <v>0</v>
      </c>
      <c r="D414" s="9"/>
      <c r="E414" s="9"/>
      <c r="F414" s="9"/>
      <c r="G414" s="9"/>
      <c r="H414" s="10"/>
      <c r="I414" s="10"/>
    </row>
    <row r="415" ht="17.25" thickTop="1"/>
    <row r="419" ht="17.25" thickBot="1"/>
    <row r="420" spans="1:10" ht="26.25" thickBot="1">
      <c r="A420" s="17" t="s">
        <v>101</v>
      </c>
      <c r="B420" s="22"/>
      <c r="C420" s="21" t="s">
        <v>48</v>
      </c>
      <c r="D420" s="23"/>
      <c r="E420" s="20" t="s">
        <v>0</v>
      </c>
      <c r="F420" s="23"/>
      <c r="G420" s="20" t="s">
        <v>1</v>
      </c>
      <c r="H420" s="23"/>
      <c r="I420" s="158" t="s">
        <v>2</v>
      </c>
      <c r="J420" s="159"/>
    </row>
    <row r="421" spans="1:10" ht="20.25" thickBot="1">
      <c r="A421" s="14" t="s">
        <v>32</v>
      </c>
      <c r="B421" s="15" t="s">
        <v>25</v>
      </c>
      <c r="C421" s="16" t="s">
        <v>34</v>
      </c>
      <c r="D421" s="163" t="s">
        <v>33</v>
      </c>
      <c r="E421" s="164"/>
      <c r="F421" s="164"/>
      <c r="G421" s="164"/>
      <c r="H421" s="165"/>
      <c r="I421" s="166"/>
      <c r="J421" s="53" t="s">
        <v>70</v>
      </c>
    </row>
    <row r="422" spans="1:10" ht="17.25" thickBot="1">
      <c r="A422" s="12" t="s">
        <v>35</v>
      </c>
      <c r="B422" s="13"/>
      <c r="C422" s="73"/>
      <c r="D422" s="160" t="str">
        <f>IF('匯款填寫'!B422&gt;0,VLOOKUP('匯款填寫'!B422,'付款資料主檔'!$A$5:$E$10000,2,FALSE)," ")</f>
        <v> </v>
      </c>
      <c r="E422" s="161"/>
      <c r="F422" s="161"/>
      <c r="G422" s="161"/>
      <c r="H422" s="161"/>
      <c r="I422" s="162"/>
      <c r="J422" s="156"/>
    </row>
    <row r="423" spans="1:10" ht="17.25" thickBot="1">
      <c r="A423" s="6" t="s">
        <v>36</v>
      </c>
      <c r="B423" s="13"/>
      <c r="C423" s="73"/>
      <c r="D423" s="160" t="str">
        <f>IF('匯款填寫'!B423&gt;0,VLOOKUP('匯款填寫'!B423,'付款資料主檔'!$A$5:$E$10000,2,FALSE)," ")</f>
        <v> </v>
      </c>
      <c r="E423" s="161"/>
      <c r="F423" s="161"/>
      <c r="G423" s="161"/>
      <c r="H423" s="161"/>
      <c r="I423" s="162"/>
      <c r="J423" s="156"/>
    </row>
    <row r="424" spans="1:10" ht="17.25" thickBot="1">
      <c r="A424" s="6" t="s">
        <v>37</v>
      </c>
      <c r="B424" s="13"/>
      <c r="C424" s="73"/>
      <c r="D424" s="160" t="str">
        <f>IF('匯款填寫'!B424&gt;0,VLOOKUP('匯款填寫'!B424,'付款資料主檔'!$A$5:$E$10000,2,FALSE)," ")</f>
        <v> </v>
      </c>
      <c r="E424" s="161"/>
      <c r="F424" s="161"/>
      <c r="G424" s="161"/>
      <c r="H424" s="161"/>
      <c r="I424" s="162"/>
      <c r="J424" s="156"/>
    </row>
    <row r="425" spans="1:10" ht="17.25" thickBot="1">
      <c r="A425" s="6" t="s">
        <v>38</v>
      </c>
      <c r="B425" s="13"/>
      <c r="C425" s="73"/>
      <c r="D425" s="160" t="str">
        <f>IF('匯款填寫'!B425&gt;0,VLOOKUP('匯款填寫'!B425,'付款資料主檔'!$A$5:$E$10000,2,FALSE)," ")</f>
        <v> </v>
      </c>
      <c r="E425" s="161"/>
      <c r="F425" s="161"/>
      <c r="G425" s="161"/>
      <c r="H425" s="161"/>
      <c r="I425" s="162"/>
      <c r="J425" s="156"/>
    </row>
    <row r="426" spans="1:10" ht="17.25" thickBot="1">
      <c r="A426" s="6" t="s">
        <v>39</v>
      </c>
      <c r="B426" s="13"/>
      <c r="C426" s="73"/>
      <c r="D426" s="160" t="str">
        <f>IF('匯款填寫'!B426&gt;0,VLOOKUP('匯款填寫'!B426,'付款資料主檔'!$A$5:$E$10000,2,FALSE)," ")</f>
        <v> </v>
      </c>
      <c r="E426" s="161"/>
      <c r="F426" s="161"/>
      <c r="G426" s="161"/>
      <c r="H426" s="161"/>
      <c r="I426" s="162"/>
      <c r="J426" s="156"/>
    </row>
    <row r="427" spans="1:10" ht="17.25" thickBot="1">
      <c r="A427" s="6" t="s">
        <v>40</v>
      </c>
      <c r="B427" s="13"/>
      <c r="C427" s="73"/>
      <c r="D427" s="160" t="str">
        <f>IF('匯款填寫'!B427&gt;0,VLOOKUP('匯款填寫'!B427,'付款資料主檔'!$A$5:$E$10000,2,FALSE)," ")</f>
        <v> </v>
      </c>
      <c r="E427" s="161"/>
      <c r="F427" s="161"/>
      <c r="G427" s="161"/>
      <c r="H427" s="161"/>
      <c r="I427" s="162"/>
      <c r="J427" s="156"/>
    </row>
    <row r="428" spans="1:10" ht="17.25" thickBot="1">
      <c r="A428" s="6" t="s">
        <v>41</v>
      </c>
      <c r="B428" s="13"/>
      <c r="C428" s="73"/>
      <c r="D428" s="160" t="str">
        <f>IF('匯款填寫'!B428&gt;0,VLOOKUP('匯款填寫'!B428,'付款資料主檔'!$A$5:$E$10000,2,FALSE)," ")</f>
        <v> </v>
      </c>
      <c r="E428" s="161"/>
      <c r="F428" s="161"/>
      <c r="G428" s="161"/>
      <c r="H428" s="161"/>
      <c r="I428" s="162"/>
      <c r="J428" s="156"/>
    </row>
    <row r="429" spans="1:10" ht="17.25" thickBot="1">
      <c r="A429" s="6" t="s">
        <v>42</v>
      </c>
      <c r="B429" s="13"/>
      <c r="C429" s="73"/>
      <c r="D429" s="160" t="str">
        <f>IF('匯款填寫'!B429&gt;0,VLOOKUP('匯款填寫'!B429,'付款資料主檔'!$A$5:$E$10000,2,FALSE)," ")</f>
        <v> </v>
      </c>
      <c r="E429" s="161"/>
      <c r="F429" s="161"/>
      <c r="G429" s="161"/>
      <c r="H429" s="161"/>
      <c r="I429" s="162"/>
      <c r="J429" s="156"/>
    </row>
    <row r="430" spans="1:10" ht="17.25" thickBot="1">
      <c r="A430" s="6" t="s">
        <v>43</v>
      </c>
      <c r="B430" s="13"/>
      <c r="C430" s="73"/>
      <c r="D430" s="160" t="str">
        <f>IF('匯款填寫'!B430&gt;0,VLOOKUP('匯款填寫'!B430,'付款資料主檔'!$A$5:$E$10000,2,FALSE)," ")</f>
        <v> </v>
      </c>
      <c r="E430" s="161"/>
      <c r="F430" s="161"/>
      <c r="G430" s="161"/>
      <c r="H430" s="161"/>
      <c r="I430" s="162"/>
      <c r="J430" s="156"/>
    </row>
    <row r="431" spans="1:10" ht="17.25" thickBot="1">
      <c r="A431" s="6" t="s">
        <v>44</v>
      </c>
      <c r="B431" s="13"/>
      <c r="C431" s="73"/>
      <c r="D431" s="160" t="str">
        <f>IF('匯款填寫'!B431&gt;0,VLOOKUP('匯款填寫'!B431,'付款資料主檔'!$A$5:$E$10000,2,FALSE)," ")</f>
        <v> </v>
      </c>
      <c r="E431" s="161"/>
      <c r="F431" s="161"/>
      <c r="G431" s="161"/>
      <c r="H431" s="161"/>
      <c r="I431" s="162"/>
      <c r="J431" s="157"/>
    </row>
    <row r="432" spans="1:9" ht="17.25" thickBot="1">
      <c r="A432" s="7" t="s">
        <v>31</v>
      </c>
      <c r="B432" s="8">
        <f>COUNTA('匯款填寫'!B422:B431)</f>
        <v>0</v>
      </c>
      <c r="C432" s="75">
        <f>SUM(C422:C431)</f>
        <v>0</v>
      </c>
      <c r="D432" s="9"/>
      <c r="E432" s="9"/>
      <c r="F432" s="9"/>
      <c r="G432" s="9"/>
      <c r="H432" s="10"/>
      <c r="I432" s="10"/>
    </row>
    <row r="433" ht="17.25" thickTop="1"/>
    <row r="437" ht="17.25" thickBot="1"/>
    <row r="438" spans="1:10" ht="26.25" thickBot="1">
      <c r="A438" s="17" t="s">
        <v>102</v>
      </c>
      <c r="B438" s="22"/>
      <c r="C438" s="21" t="s">
        <v>48</v>
      </c>
      <c r="D438" s="23"/>
      <c r="E438" s="20" t="s">
        <v>0</v>
      </c>
      <c r="F438" s="23"/>
      <c r="G438" s="20" t="s">
        <v>1</v>
      </c>
      <c r="H438" s="23"/>
      <c r="I438" s="158" t="s">
        <v>2</v>
      </c>
      <c r="J438" s="159"/>
    </row>
    <row r="439" spans="1:10" ht="20.25" thickBot="1">
      <c r="A439" s="14" t="s">
        <v>32</v>
      </c>
      <c r="B439" s="15" t="s">
        <v>25</v>
      </c>
      <c r="C439" s="16" t="s">
        <v>34</v>
      </c>
      <c r="D439" s="163" t="s">
        <v>33</v>
      </c>
      <c r="E439" s="164"/>
      <c r="F439" s="164"/>
      <c r="G439" s="164"/>
      <c r="H439" s="165"/>
      <c r="I439" s="166"/>
      <c r="J439" s="53" t="s">
        <v>70</v>
      </c>
    </row>
    <row r="440" spans="1:10" ht="17.25" thickBot="1">
      <c r="A440" s="12" t="s">
        <v>35</v>
      </c>
      <c r="B440" s="13"/>
      <c r="C440" s="73"/>
      <c r="D440" s="160" t="str">
        <f>IF('匯款填寫'!B440&gt;0,VLOOKUP('匯款填寫'!B440,'付款資料主檔'!$A$5:$E$10000,2,FALSE)," ")</f>
        <v> </v>
      </c>
      <c r="E440" s="161"/>
      <c r="F440" s="161"/>
      <c r="G440" s="161"/>
      <c r="H440" s="161"/>
      <c r="I440" s="162"/>
      <c r="J440" s="156"/>
    </row>
    <row r="441" spans="1:10" ht="17.25" thickBot="1">
      <c r="A441" s="6" t="s">
        <v>36</v>
      </c>
      <c r="B441" s="13"/>
      <c r="C441" s="73"/>
      <c r="D441" s="160" t="str">
        <f>IF('匯款填寫'!B441&gt;0,VLOOKUP('匯款填寫'!B441,'付款資料主檔'!$A$5:$E$10000,2,FALSE)," ")</f>
        <v> </v>
      </c>
      <c r="E441" s="161"/>
      <c r="F441" s="161"/>
      <c r="G441" s="161"/>
      <c r="H441" s="161"/>
      <c r="I441" s="162"/>
      <c r="J441" s="156"/>
    </row>
    <row r="442" spans="1:10" ht="17.25" thickBot="1">
      <c r="A442" s="6" t="s">
        <v>37</v>
      </c>
      <c r="B442" s="13"/>
      <c r="C442" s="73"/>
      <c r="D442" s="160" t="str">
        <f>IF('匯款填寫'!B442&gt;0,VLOOKUP('匯款填寫'!B442,'付款資料主檔'!$A$5:$E$10000,2,FALSE)," ")</f>
        <v> </v>
      </c>
      <c r="E442" s="161"/>
      <c r="F442" s="161"/>
      <c r="G442" s="161"/>
      <c r="H442" s="161"/>
      <c r="I442" s="162"/>
      <c r="J442" s="156"/>
    </row>
    <row r="443" spans="1:10" ht="17.25" thickBot="1">
      <c r="A443" s="6" t="s">
        <v>38</v>
      </c>
      <c r="B443" s="13"/>
      <c r="C443" s="73"/>
      <c r="D443" s="160" t="str">
        <f>IF('匯款填寫'!B443&gt;0,VLOOKUP('匯款填寫'!B443,'付款資料主檔'!$A$5:$E$10000,2,FALSE)," ")</f>
        <v> </v>
      </c>
      <c r="E443" s="161"/>
      <c r="F443" s="161"/>
      <c r="G443" s="161"/>
      <c r="H443" s="161"/>
      <c r="I443" s="162"/>
      <c r="J443" s="156"/>
    </row>
    <row r="444" spans="1:10" ht="17.25" thickBot="1">
      <c r="A444" s="6" t="s">
        <v>39</v>
      </c>
      <c r="B444" s="13"/>
      <c r="C444" s="73"/>
      <c r="D444" s="160" t="str">
        <f>IF('匯款填寫'!B444&gt;0,VLOOKUP('匯款填寫'!B444,'付款資料主檔'!$A$5:$E$10000,2,FALSE)," ")</f>
        <v> </v>
      </c>
      <c r="E444" s="161"/>
      <c r="F444" s="161"/>
      <c r="G444" s="161"/>
      <c r="H444" s="161"/>
      <c r="I444" s="162"/>
      <c r="J444" s="156"/>
    </row>
    <row r="445" spans="1:10" ht="17.25" thickBot="1">
      <c r="A445" s="6" t="s">
        <v>40</v>
      </c>
      <c r="B445" s="13"/>
      <c r="C445" s="73"/>
      <c r="D445" s="160" t="str">
        <f>IF('匯款填寫'!B445&gt;0,VLOOKUP('匯款填寫'!B445,'付款資料主檔'!$A$5:$E$10000,2,FALSE)," ")</f>
        <v> </v>
      </c>
      <c r="E445" s="161"/>
      <c r="F445" s="161"/>
      <c r="G445" s="161"/>
      <c r="H445" s="161"/>
      <c r="I445" s="162"/>
      <c r="J445" s="156"/>
    </row>
    <row r="446" spans="1:10" ht="17.25" thickBot="1">
      <c r="A446" s="6" t="s">
        <v>41</v>
      </c>
      <c r="B446" s="13"/>
      <c r="C446" s="73"/>
      <c r="D446" s="160" t="str">
        <f>IF('匯款填寫'!B446&gt;0,VLOOKUP('匯款填寫'!B446,'付款資料主檔'!$A$5:$E$10000,2,FALSE)," ")</f>
        <v> </v>
      </c>
      <c r="E446" s="161"/>
      <c r="F446" s="161"/>
      <c r="G446" s="161"/>
      <c r="H446" s="161"/>
      <c r="I446" s="162"/>
      <c r="J446" s="156"/>
    </row>
    <row r="447" spans="1:10" ht="17.25" thickBot="1">
      <c r="A447" s="6" t="s">
        <v>42</v>
      </c>
      <c r="B447" s="13"/>
      <c r="C447" s="73"/>
      <c r="D447" s="160" t="str">
        <f>IF('匯款填寫'!B447&gt;0,VLOOKUP('匯款填寫'!B447,'付款資料主檔'!$A$5:$E$10000,2,FALSE)," ")</f>
        <v> </v>
      </c>
      <c r="E447" s="161"/>
      <c r="F447" s="161"/>
      <c r="G447" s="161"/>
      <c r="H447" s="161"/>
      <c r="I447" s="162"/>
      <c r="J447" s="156"/>
    </row>
    <row r="448" spans="1:10" ht="17.25" thickBot="1">
      <c r="A448" s="6" t="s">
        <v>43</v>
      </c>
      <c r="B448" s="13"/>
      <c r="C448" s="73"/>
      <c r="D448" s="160" t="str">
        <f>IF('匯款填寫'!B448&gt;0,VLOOKUP('匯款填寫'!B448,'付款資料主檔'!$A$5:$E$10000,2,FALSE)," ")</f>
        <v> </v>
      </c>
      <c r="E448" s="161"/>
      <c r="F448" s="161"/>
      <c r="G448" s="161"/>
      <c r="H448" s="161"/>
      <c r="I448" s="162"/>
      <c r="J448" s="156"/>
    </row>
    <row r="449" spans="1:10" ht="17.25" thickBot="1">
      <c r="A449" s="6" t="s">
        <v>44</v>
      </c>
      <c r="B449" s="13"/>
      <c r="C449" s="73"/>
      <c r="D449" s="160" t="str">
        <f>IF('匯款填寫'!B449&gt;0,VLOOKUP('匯款填寫'!B449,'付款資料主檔'!$A$5:$E$10000,2,FALSE)," ")</f>
        <v> </v>
      </c>
      <c r="E449" s="161"/>
      <c r="F449" s="161"/>
      <c r="G449" s="161"/>
      <c r="H449" s="161"/>
      <c r="I449" s="162"/>
      <c r="J449" s="157"/>
    </row>
    <row r="450" spans="1:9" ht="17.25" thickBot="1">
      <c r="A450" s="7" t="s">
        <v>31</v>
      </c>
      <c r="B450" s="8">
        <f>COUNTA('匯款填寫'!B440:B449)</f>
        <v>0</v>
      </c>
      <c r="C450" s="75">
        <f>SUM(C440:C449)</f>
        <v>0</v>
      </c>
      <c r="D450" s="9"/>
      <c r="E450" s="9"/>
      <c r="F450" s="9"/>
      <c r="G450" s="9"/>
      <c r="H450" s="10"/>
      <c r="I450" s="10"/>
    </row>
    <row r="451" ht="17.25" thickTop="1"/>
    <row r="456" ht="17.25" thickBot="1"/>
    <row r="457" spans="1:10" ht="26.25" thickBot="1">
      <c r="A457" s="17" t="s">
        <v>103</v>
      </c>
      <c r="B457" s="22"/>
      <c r="C457" s="21" t="s">
        <v>48</v>
      </c>
      <c r="D457" s="23"/>
      <c r="E457" s="20" t="s">
        <v>0</v>
      </c>
      <c r="F457" s="23"/>
      <c r="G457" s="20" t="s">
        <v>1</v>
      </c>
      <c r="H457" s="23"/>
      <c r="I457" s="158" t="s">
        <v>2</v>
      </c>
      <c r="J457" s="159"/>
    </row>
    <row r="458" spans="1:10" ht="20.25" thickBot="1">
      <c r="A458" s="14" t="s">
        <v>32</v>
      </c>
      <c r="B458" s="15" t="s">
        <v>25</v>
      </c>
      <c r="C458" s="16" t="s">
        <v>34</v>
      </c>
      <c r="D458" s="163" t="s">
        <v>33</v>
      </c>
      <c r="E458" s="164"/>
      <c r="F458" s="164"/>
      <c r="G458" s="164"/>
      <c r="H458" s="165"/>
      <c r="I458" s="166"/>
      <c r="J458" s="53" t="s">
        <v>70</v>
      </c>
    </row>
    <row r="459" spans="1:10" ht="17.25" thickBot="1">
      <c r="A459" s="12" t="s">
        <v>35</v>
      </c>
      <c r="B459" s="13"/>
      <c r="C459" s="73"/>
      <c r="D459" s="160" t="str">
        <f>IF('匯款填寫'!B459&gt;0,VLOOKUP('匯款填寫'!B459,'付款資料主檔'!$A$5:$E$10000,2,FALSE)," ")</f>
        <v> </v>
      </c>
      <c r="E459" s="161"/>
      <c r="F459" s="161"/>
      <c r="G459" s="161"/>
      <c r="H459" s="161"/>
      <c r="I459" s="162"/>
      <c r="J459" s="156"/>
    </row>
    <row r="460" spans="1:10" ht="17.25" thickBot="1">
      <c r="A460" s="6" t="s">
        <v>36</v>
      </c>
      <c r="B460" s="13"/>
      <c r="C460" s="73"/>
      <c r="D460" s="160" t="str">
        <f>IF('匯款填寫'!B460&gt;0,VLOOKUP('匯款填寫'!B460,'付款資料主檔'!$A$5:$E$10000,2,FALSE)," ")</f>
        <v> </v>
      </c>
      <c r="E460" s="161"/>
      <c r="F460" s="161"/>
      <c r="G460" s="161"/>
      <c r="H460" s="161"/>
      <c r="I460" s="162"/>
      <c r="J460" s="156"/>
    </row>
    <row r="461" spans="1:10" ht="17.25" thickBot="1">
      <c r="A461" s="6" t="s">
        <v>37</v>
      </c>
      <c r="B461" s="13"/>
      <c r="C461" s="73"/>
      <c r="D461" s="160" t="str">
        <f>IF('匯款填寫'!B461&gt;0,VLOOKUP('匯款填寫'!B461,'付款資料主檔'!$A$5:$E$10000,2,FALSE)," ")</f>
        <v> </v>
      </c>
      <c r="E461" s="161"/>
      <c r="F461" s="161"/>
      <c r="G461" s="161"/>
      <c r="H461" s="161"/>
      <c r="I461" s="162"/>
      <c r="J461" s="156"/>
    </row>
    <row r="462" spans="1:10" ht="17.25" thickBot="1">
      <c r="A462" s="6" t="s">
        <v>38</v>
      </c>
      <c r="B462" s="13"/>
      <c r="C462" s="73"/>
      <c r="D462" s="160" t="str">
        <f>IF('匯款填寫'!B462&gt;0,VLOOKUP('匯款填寫'!B462,'付款資料主檔'!$A$5:$E$10000,2,FALSE)," ")</f>
        <v> </v>
      </c>
      <c r="E462" s="161"/>
      <c r="F462" s="161"/>
      <c r="G462" s="161"/>
      <c r="H462" s="161"/>
      <c r="I462" s="162"/>
      <c r="J462" s="156"/>
    </row>
    <row r="463" spans="1:10" ht="17.25" thickBot="1">
      <c r="A463" s="6" t="s">
        <v>39</v>
      </c>
      <c r="B463" s="13"/>
      <c r="C463" s="73"/>
      <c r="D463" s="160" t="str">
        <f>IF('匯款填寫'!B463&gt;0,VLOOKUP('匯款填寫'!B463,'付款資料主檔'!$A$5:$E$10000,2,FALSE)," ")</f>
        <v> </v>
      </c>
      <c r="E463" s="161"/>
      <c r="F463" s="161"/>
      <c r="G463" s="161"/>
      <c r="H463" s="161"/>
      <c r="I463" s="162"/>
      <c r="J463" s="156"/>
    </row>
    <row r="464" spans="1:10" ht="17.25" thickBot="1">
      <c r="A464" s="6" t="s">
        <v>40</v>
      </c>
      <c r="B464" s="13"/>
      <c r="C464" s="73"/>
      <c r="D464" s="160" t="str">
        <f>IF('匯款填寫'!B464&gt;0,VLOOKUP('匯款填寫'!B464,'付款資料主檔'!$A$5:$E$10000,2,FALSE)," ")</f>
        <v> </v>
      </c>
      <c r="E464" s="161"/>
      <c r="F464" s="161"/>
      <c r="G464" s="161"/>
      <c r="H464" s="161"/>
      <c r="I464" s="162"/>
      <c r="J464" s="156"/>
    </row>
    <row r="465" spans="1:10" ht="17.25" thickBot="1">
      <c r="A465" s="6" t="s">
        <v>41</v>
      </c>
      <c r="B465" s="13"/>
      <c r="C465" s="73"/>
      <c r="D465" s="160" t="str">
        <f>IF('匯款填寫'!B465&gt;0,VLOOKUP('匯款填寫'!B465,'付款資料主檔'!$A$5:$E$10000,2,FALSE)," ")</f>
        <v> </v>
      </c>
      <c r="E465" s="161"/>
      <c r="F465" s="161"/>
      <c r="G465" s="161"/>
      <c r="H465" s="161"/>
      <c r="I465" s="162"/>
      <c r="J465" s="156"/>
    </row>
    <row r="466" spans="1:10" ht="17.25" thickBot="1">
      <c r="A466" s="6" t="s">
        <v>42</v>
      </c>
      <c r="B466" s="13"/>
      <c r="C466" s="73"/>
      <c r="D466" s="160" t="str">
        <f>IF('匯款填寫'!B466&gt;0,VLOOKUP('匯款填寫'!B466,'付款資料主檔'!$A$5:$E$10000,2,FALSE)," ")</f>
        <v> </v>
      </c>
      <c r="E466" s="161"/>
      <c r="F466" s="161"/>
      <c r="G466" s="161"/>
      <c r="H466" s="161"/>
      <c r="I466" s="162"/>
      <c r="J466" s="156"/>
    </row>
    <row r="467" spans="1:10" ht="17.25" thickBot="1">
      <c r="A467" s="6" t="s">
        <v>43</v>
      </c>
      <c r="B467" s="13"/>
      <c r="C467" s="73"/>
      <c r="D467" s="160" t="str">
        <f>IF('匯款填寫'!B467&gt;0,VLOOKUP('匯款填寫'!B467,'付款資料主檔'!$A$5:$E$10000,2,FALSE)," ")</f>
        <v> </v>
      </c>
      <c r="E467" s="161"/>
      <c r="F467" s="161"/>
      <c r="G467" s="161"/>
      <c r="H467" s="161"/>
      <c r="I467" s="162"/>
      <c r="J467" s="156"/>
    </row>
    <row r="468" spans="1:10" ht="17.25" thickBot="1">
      <c r="A468" s="6" t="s">
        <v>44</v>
      </c>
      <c r="B468" s="13"/>
      <c r="C468" s="73"/>
      <c r="D468" s="160" t="str">
        <f>IF('匯款填寫'!B468&gt;0,VLOOKUP('匯款填寫'!B468,'付款資料主檔'!$A$5:$E$10000,2,FALSE)," ")</f>
        <v> </v>
      </c>
      <c r="E468" s="161"/>
      <c r="F468" s="161"/>
      <c r="G468" s="161"/>
      <c r="H468" s="161"/>
      <c r="I468" s="162"/>
      <c r="J468" s="157"/>
    </row>
    <row r="469" spans="1:9" ht="17.25" thickBot="1">
      <c r="A469" s="7" t="s">
        <v>31</v>
      </c>
      <c r="B469" s="8">
        <f>COUNTA('匯款填寫'!B459:B468)</f>
        <v>0</v>
      </c>
      <c r="C469" s="75">
        <f>SUM(C459:C468)</f>
        <v>0</v>
      </c>
      <c r="D469" s="9"/>
      <c r="E469" s="9"/>
      <c r="F469" s="9"/>
      <c r="G469" s="9"/>
      <c r="H469" s="10"/>
      <c r="I469" s="10"/>
    </row>
    <row r="470" ht="17.25" thickTop="1"/>
  </sheetData>
  <sheetProtection password="F1A3" sheet="1" objects="1" scenarios="1"/>
  <protectedRanges>
    <protectedRange sqref="D438 F438 H438 J440:J449 B440:C449" name="電匯申請書24"/>
    <protectedRange sqref="D383 F383 H383 J385:J394 B385:C394" name="電匯申請書21"/>
    <protectedRange sqref="D345 F345 H345 J347:J356 B347:C356" name="電匯申請書19"/>
    <protectedRange sqref="D307 F307 H307 J309:J318 B309:C318" name="電匯申請書17"/>
    <protectedRange sqref="D269 F269 H269 J271:J280 B271:C280" name="電匯申請書15"/>
    <protectedRange sqref="D231 F231 H231 J233:J242 B233:C242" name="電匯申請書13"/>
    <protectedRange sqref="D117 F117 H117 J119:J128 B119:C128" name="電匯申請書07"/>
    <protectedRange sqref="D97 F97 H97 J99:J108 B99:C108" name="電匯申請書06"/>
    <protectedRange sqref="D78 F78 H78 J80:J89 B80:C89" name="電匯申請書05"/>
    <protectedRange sqref="D59 F59 H59 J61:J70 B61:C70" name="電匯申請書04"/>
    <protectedRange sqref="D40 F40 H40 J42:J51 B42:C51" name="電匯申請書03"/>
    <protectedRange sqref="D21 F21 H21 J23:J32 B23:C32" name="電匯申請書02"/>
    <protectedRange sqref="D402 F402 H402 J404:J413 B404:C413" name="電匯申請書22"/>
    <protectedRange sqref="D193 F193 H193 J195:J204 B195:C204" name="電匯申請書11"/>
    <protectedRange sqref="D2 F2 H2 B4:C13 J4:J13" name="電匯申請書01"/>
    <protectedRange sqref="D136 F136 H136 J138:J147 B138:C147" name="電匯申請書08"/>
    <protectedRange sqref="D155 F155 H155 J157:J166 B157:C166" name="電匯申請書09"/>
    <protectedRange sqref="D174 F174 H174 J176:J185 B176:C185" name="電匯申請書10"/>
    <protectedRange sqref="D212 F212 H212 J214:J223 B214:C223" name="電匯申請書12"/>
    <protectedRange sqref="D250 F250 H250 J252:J261 B252:C261" name="電匯申請書14"/>
    <protectedRange sqref="D288 F288 H288 J290:J299 B290:C299" name="電匯申請書16"/>
    <protectedRange sqref="D326 F326 H326 J328:J337 B328:C337" name="電匯申請書18"/>
    <protectedRange sqref="D364 F364 H364 J366:J375 B366:C375" name="電匯申請書20"/>
    <protectedRange sqref="D420 F420 H420 J422:J431 B422:C431" name="電匯申請書23"/>
    <protectedRange sqref="D457 F457 H457 J459:J468 B459:C468" name="電匯申請書25"/>
  </protectedRanges>
  <mergeCells count="325">
    <mergeCell ref="D466:I466"/>
    <mergeCell ref="D467:I467"/>
    <mergeCell ref="D468:I468"/>
    <mergeCell ref="I457:J457"/>
    <mergeCell ref="D458:I458"/>
    <mergeCell ref="D459:I459"/>
    <mergeCell ref="J459:J468"/>
    <mergeCell ref="D460:I460"/>
    <mergeCell ref="D461:I461"/>
    <mergeCell ref="D462:I462"/>
    <mergeCell ref="D445:I445"/>
    <mergeCell ref="D463:I463"/>
    <mergeCell ref="D464:I464"/>
    <mergeCell ref="D465:I465"/>
    <mergeCell ref="D446:I446"/>
    <mergeCell ref="D447:I447"/>
    <mergeCell ref="D448:I448"/>
    <mergeCell ref="D449:I449"/>
    <mergeCell ref="D430:I430"/>
    <mergeCell ref="D431:I431"/>
    <mergeCell ref="I438:J438"/>
    <mergeCell ref="D439:I439"/>
    <mergeCell ref="D440:I440"/>
    <mergeCell ref="J440:J449"/>
    <mergeCell ref="D441:I441"/>
    <mergeCell ref="D442:I442"/>
    <mergeCell ref="D443:I443"/>
    <mergeCell ref="D444:I444"/>
    <mergeCell ref="D421:I421"/>
    <mergeCell ref="D422:I422"/>
    <mergeCell ref="J422:J431"/>
    <mergeCell ref="D423:I423"/>
    <mergeCell ref="D424:I424"/>
    <mergeCell ref="D425:I425"/>
    <mergeCell ref="D426:I426"/>
    <mergeCell ref="D427:I427"/>
    <mergeCell ref="D428:I428"/>
    <mergeCell ref="D429:I429"/>
    <mergeCell ref="D409:I409"/>
    <mergeCell ref="D410:I410"/>
    <mergeCell ref="D411:I411"/>
    <mergeCell ref="D412:I412"/>
    <mergeCell ref="D413:I413"/>
    <mergeCell ref="I420:J420"/>
    <mergeCell ref="D393:I393"/>
    <mergeCell ref="D394:I394"/>
    <mergeCell ref="I402:J402"/>
    <mergeCell ref="D403:I403"/>
    <mergeCell ref="D404:I404"/>
    <mergeCell ref="J404:J413"/>
    <mergeCell ref="D405:I405"/>
    <mergeCell ref="D406:I406"/>
    <mergeCell ref="D407:I407"/>
    <mergeCell ref="D408:I408"/>
    <mergeCell ref="D384:I384"/>
    <mergeCell ref="D385:I385"/>
    <mergeCell ref="J385:J394"/>
    <mergeCell ref="D386:I386"/>
    <mergeCell ref="D387:I387"/>
    <mergeCell ref="D388:I388"/>
    <mergeCell ref="D389:I389"/>
    <mergeCell ref="D390:I390"/>
    <mergeCell ref="D391:I391"/>
    <mergeCell ref="D392:I392"/>
    <mergeCell ref="D108:I108"/>
    <mergeCell ref="D102:I102"/>
    <mergeCell ref="D103:I103"/>
    <mergeCell ref="D104:I104"/>
    <mergeCell ref="D105:I105"/>
    <mergeCell ref="I383:J383"/>
    <mergeCell ref="D123:I123"/>
    <mergeCell ref="D124:I124"/>
    <mergeCell ref="D125:I125"/>
    <mergeCell ref="D145:I145"/>
    <mergeCell ref="D98:I98"/>
    <mergeCell ref="D99:I99"/>
    <mergeCell ref="D100:I100"/>
    <mergeCell ref="D101:I101"/>
    <mergeCell ref="D106:I106"/>
    <mergeCell ref="D107:I107"/>
    <mergeCell ref="D82:I82"/>
    <mergeCell ref="D83:I83"/>
    <mergeCell ref="D88:I88"/>
    <mergeCell ref="D89:I89"/>
    <mergeCell ref="D84:I84"/>
    <mergeCell ref="D85:I85"/>
    <mergeCell ref="D86:I86"/>
    <mergeCell ref="D87:I87"/>
    <mergeCell ref="D68:I68"/>
    <mergeCell ref="D69:I69"/>
    <mergeCell ref="D70:I70"/>
    <mergeCell ref="D79:I79"/>
    <mergeCell ref="D80:I80"/>
    <mergeCell ref="D81:I81"/>
    <mergeCell ref="D62:I62"/>
    <mergeCell ref="D63:I63"/>
    <mergeCell ref="D64:I64"/>
    <mergeCell ref="D65:I65"/>
    <mergeCell ref="D66:I66"/>
    <mergeCell ref="D67:I67"/>
    <mergeCell ref="D11:I11"/>
    <mergeCell ref="D12:I12"/>
    <mergeCell ref="D13:I13"/>
    <mergeCell ref="D10:I10"/>
    <mergeCell ref="D60:I60"/>
    <mergeCell ref="D61:I61"/>
    <mergeCell ref="D28:I28"/>
    <mergeCell ref="D29:I29"/>
    <mergeCell ref="D22:I22"/>
    <mergeCell ref="D23:I23"/>
    <mergeCell ref="D3:I3"/>
    <mergeCell ref="D7:I7"/>
    <mergeCell ref="D8:I8"/>
    <mergeCell ref="D9:I9"/>
    <mergeCell ref="D4:I4"/>
    <mergeCell ref="D5:I5"/>
    <mergeCell ref="D6:I6"/>
    <mergeCell ref="D24:I24"/>
    <mergeCell ref="D25:I25"/>
    <mergeCell ref="D31:I31"/>
    <mergeCell ref="D32:I32"/>
    <mergeCell ref="D41:I41"/>
    <mergeCell ref="I40:J40"/>
    <mergeCell ref="J23:J32"/>
    <mergeCell ref="J42:J51"/>
    <mergeCell ref="D49:I49"/>
    <mergeCell ref="D42:I42"/>
    <mergeCell ref="D26:I26"/>
    <mergeCell ref="D27:I27"/>
    <mergeCell ref="D122:I122"/>
    <mergeCell ref="D118:I118"/>
    <mergeCell ref="D119:I119"/>
    <mergeCell ref="D120:I120"/>
    <mergeCell ref="D121:I121"/>
    <mergeCell ref="D138:I138"/>
    <mergeCell ref="D139:I139"/>
    <mergeCell ref="D140:I140"/>
    <mergeCell ref="D141:I141"/>
    <mergeCell ref="D126:I126"/>
    <mergeCell ref="D127:I127"/>
    <mergeCell ref="D128:I128"/>
    <mergeCell ref="D137:I137"/>
    <mergeCell ref="I136:J136"/>
    <mergeCell ref="D146:I146"/>
    <mergeCell ref="D147:I147"/>
    <mergeCell ref="D156:I156"/>
    <mergeCell ref="D157:I157"/>
    <mergeCell ref="I155:J155"/>
    <mergeCell ref="J138:J147"/>
    <mergeCell ref="J157:J166"/>
    <mergeCell ref="D142:I142"/>
    <mergeCell ref="D143:I143"/>
    <mergeCell ref="D144:I144"/>
    <mergeCell ref="D162:I162"/>
    <mergeCell ref="D163:I163"/>
    <mergeCell ref="D164:I164"/>
    <mergeCell ref="D165:I165"/>
    <mergeCell ref="D158:I158"/>
    <mergeCell ref="D159:I159"/>
    <mergeCell ref="D160:I160"/>
    <mergeCell ref="D161:I161"/>
    <mergeCell ref="D166:I166"/>
    <mergeCell ref="D175:I175"/>
    <mergeCell ref="D176:I176"/>
    <mergeCell ref="D177:I177"/>
    <mergeCell ref="I174:J174"/>
    <mergeCell ref="J176:J185"/>
    <mergeCell ref="D178:I178"/>
    <mergeCell ref="D179:I179"/>
    <mergeCell ref="D180:I180"/>
    <mergeCell ref="D181:I181"/>
    <mergeCell ref="D197:I197"/>
    <mergeCell ref="D182:I182"/>
    <mergeCell ref="D183:I183"/>
    <mergeCell ref="D184:I184"/>
    <mergeCell ref="D185:I185"/>
    <mergeCell ref="I193:J193"/>
    <mergeCell ref="D194:I194"/>
    <mergeCell ref="D195:I195"/>
    <mergeCell ref="D196:I196"/>
    <mergeCell ref="J195:J204"/>
    <mergeCell ref="D213:I213"/>
    <mergeCell ref="D198:I198"/>
    <mergeCell ref="D199:I199"/>
    <mergeCell ref="D200:I200"/>
    <mergeCell ref="D201:I201"/>
    <mergeCell ref="D203:I203"/>
    <mergeCell ref="D204:I204"/>
    <mergeCell ref="I212:J212"/>
    <mergeCell ref="D202:I202"/>
    <mergeCell ref="I231:J231"/>
    <mergeCell ref="J214:J223"/>
    <mergeCell ref="D218:I218"/>
    <mergeCell ref="D219:I219"/>
    <mergeCell ref="D220:I220"/>
    <mergeCell ref="D221:I221"/>
    <mergeCell ref="D214:I214"/>
    <mergeCell ref="D215:I215"/>
    <mergeCell ref="D216:I216"/>
    <mergeCell ref="D217:I217"/>
    <mergeCell ref="D251:I251"/>
    <mergeCell ref="D252:I252"/>
    <mergeCell ref="D253:I253"/>
    <mergeCell ref="D238:I238"/>
    <mergeCell ref="D239:I239"/>
    <mergeCell ref="D240:I240"/>
    <mergeCell ref="D241:I241"/>
    <mergeCell ref="I250:J250"/>
    <mergeCell ref="J233:J242"/>
    <mergeCell ref="D242:I242"/>
    <mergeCell ref="D258:I258"/>
    <mergeCell ref="D259:I259"/>
    <mergeCell ref="D260:I260"/>
    <mergeCell ref="D261:I261"/>
    <mergeCell ref="D254:I254"/>
    <mergeCell ref="D255:I255"/>
    <mergeCell ref="D256:I256"/>
    <mergeCell ref="D257:I257"/>
    <mergeCell ref="D274:I274"/>
    <mergeCell ref="D275:I275"/>
    <mergeCell ref="D276:I276"/>
    <mergeCell ref="D277:I277"/>
    <mergeCell ref="D270:I270"/>
    <mergeCell ref="D271:I271"/>
    <mergeCell ref="D272:I272"/>
    <mergeCell ref="D273:I273"/>
    <mergeCell ref="D290:I290"/>
    <mergeCell ref="D291:I291"/>
    <mergeCell ref="D292:I292"/>
    <mergeCell ref="D293:I293"/>
    <mergeCell ref="D278:I278"/>
    <mergeCell ref="D279:I279"/>
    <mergeCell ref="D280:I280"/>
    <mergeCell ref="D289:I289"/>
    <mergeCell ref="I288:J288"/>
    <mergeCell ref="D298:I298"/>
    <mergeCell ref="D299:I299"/>
    <mergeCell ref="D308:I308"/>
    <mergeCell ref="D309:I309"/>
    <mergeCell ref="I307:J307"/>
    <mergeCell ref="D294:I294"/>
    <mergeCell ref="D295:I295"/>
    <mergeCell ref="D296:I296"/>
    <mergeCell ref="D297:I297"/>
    <mergeCell ref="D314:I314"/>
    <mergeCell ref="D315:I315"/>
    <mergeCell ref="D316:I316"/>
    <mergeCell ref="D317:I317"/>
    <mergeCell ref="D310:I310"/>
    <mergeCell ref="D311:I311"/>
    <mergeCell ref="D312:I312"/>
    <mergeCell ref="D313:I313"/>
    <mergeCell ref="D330:I330"/>
    <mergeCell ref="D331:I331"/>
    <mergeCell ref="D332:I332"/>
    <mergeCell ref="D333:I333"/>
    <mergeCell ref="D318:I318"/>
    <mergeCell ref="D327:I327"/>
    <mergeCell ref="D328:I328"/>
    <mergeCell ref="D329:I329"/>
    <mergeCell ref="I326:J326"/>
    <mergeCell ref="D346:I346"/>
    <mergeCell ref="D347:I347"/>
    <mergeCell ref="D348:I348"/>
    <mergeCell ref="D349:I349"/>
    <mergeCell ref="D334:I334"/>
    <mergeCell ref="D335:I335"/>
    <mergeCell ref="D336:I336"/>
    <mergeCell ref="D337:I337"/>
    <mergeCell ref="D354:I354"/>
    <mergeCell ref="D355:I355"/>
    <mergeCell ref="D356:I356"/>
    <mergeCell ref="D365:I365"/>
    <mergeCell ref="D350:I350"/>
    <mergeCell ref="D351:I351"/>
    <mergeCell ref="D352:I352"/>
    <mergeCell ref="D353:I353"/>
    <mergeCell ref="D370:I370"/>
    <mergeCell ref="D371:I371"/>
    <mergeCell ref="D372:I372"/>
    <mergeCell ref="D373:I373"/>
    <mergeCell ref="D366:I366"/>
    <mergeCell ref="D367:I367"/>
    <mergeCell ref="D368:I368"/>
    <mergeCell ref="D369:I369"/>
    <mergeCell ref="I2:J2"/>
    <mergeCell ref="J4:J13"/>
    <mergeCell ref="I21:J21"/>
    <mergeCell ref="D50:I50"/>
    <mergeCell ref="D51:I51"/>
    <mergeCell ref="D46:I46"/>
    <mergeCell ref="D47:I47"/>
    <mergeCell ref="D48:I48"/>
    <mergeCell ref="D45:I45"/>
    <mergeCell ref="D30:I30"/>
    <mergeCell ref="D234:I234"/>
    <mergeCell ref="D235:I235"/>
    <mergeCell ref="D236:I236"/>
    <mergeCell ref="D237:I237"/>
    <mergeCell ref="I97:J97"/>
    <mergeCell ref="I117:J117"/>
    <mergeCell ref="D222:I222"/>
    <mergeCell ref="D223:I223"/>
    <mergeCell ref="D232:I232"/>
    <mergeCell ref="D233:I233"/>
    <mergeCell ref="D43:I43"/>
    <mergeCell ref="D44:I44"/>
    <mergeCell ref="J328:J337"/>
    <mergeCell ref="J347:J356"/>
    <mergeCell ref="J61:J70"/>
    <mergeCell ref="J80:J89"/>
    <mergeCell ref="I59:J59"/>
    <mergeCell ref="I78:J78"/>
    <mergeCell ref="J99:J108"/>
    <mergeCell ref="J119:J128"/>
    <mergeCell ref="J366:J375"/>
    <mergeCell ref="J252:J261"/>
    <mergeCell ref="J271:J280"/>
    <mergeCell ref="J290:J299"/>
    <mergeCell ref="J309:J318"/>
    <mergeCell ref="I345:J345"/>
    <mergeCell ref="I364:J364"/>
    <mergeCell ref="I269:J269"/>
    <mergeCell ref="D374:I374"/>
    <mergeCell ref="D375:I375"/>
  </mergeCells>
  <dataValidations count="1">
    <dataValidation type="whole" operator="lessThanOrEqual" allowBlank="1" showInputMessage="1" showErrorMessage="1" errorTitle="數值資料" error="1. 每筆資料為999,999,999上限.&#10;2. 請輸入整數!" sqref="C4:C13 C23:C32 C42:C51 C61:C70 C80:C89 C99:C108 C119:C128 C138:C147 C157:C166 C176:C185 C195:C204 C214:C223 C233:C242 C252:C261 C271:C280 C290:C299 C309:C318 C328:C337 C347:C356 C366:C375 C385:C394 C404:C413 C422:C431 C440:C449 C459:C468">
      <formula1>999999999</formula1>
    </dataValidation>
  </dataValidations>
  <printOptions/>
  <pageMargins left="0.75" right="0.75" top="1" bottom="1" header="0.5" footer="0.5"/>
  <pageSetup horizontalDpi="600" verticalDpi="600" orientation="portrait" paperSize="9" scale="90" r:id="rId2"/>
  <rowBreaks count="9" manualBreakCount="9">
    <brk id="38" max="255" man="1"/>
    <brk id="76" max="255" man="1"/>
    <brk id="115" max="255" man="1"/>
    <brk id="153" max="255" man="1"/>
    <brk id="191" max="255" man="1"/>
    <brk id="229" max="255" man="1"/>
    <brk id="267" max="255" man="1"/>
    <brk id="305" max="255" man="1"/>
    <brk id="343" max="255" man="1"/>
  </rowBreaks>
  <ignoredErrors>
    <ignoredError sqref="D12" evalError="1"/>
  </ignoredErrors>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E49"/>
  <sheetViews>
    <sheetView view="pageBreakPreview" zoomScaleSheetLayoutView="100" zoomScalePageLayoutView="0" workbookViewId="0" topLeftCell="A22">
      <selection activeCell="P64" sqref="P64"/>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ustomHeight="1">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ustomHeight="1">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ustomHeight="1">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ustomHeight="1">
      <c r="D4" s="24" t="s">
        <v>73</v>
      </c>
      <c r="E4" s="24"/>
      <c r="F4" s="24"/>
      <c r="G4" s="24"/>
      <c r="H4" s="24"/>
      <c r="I4" s="24"/>
      <c r="J4" s="24"/>
      <c r="K4" s="24"/>
      <c r="L4" s="24"/>
      <c r="M4" s="24"/>
      <c r="N4" s="24"/>
      <c r="O4" s="24"/>
      <c r="P4" s="24"/>
      <c r="Q4" s="24" t="s">
        <v>71</v>
      </c>
      <c r="R4" s="24"/>
      <c r="S4" s="24"/>
      <c r="T4" s="24"/>
      <c r="U4" s="185">
        <f>IF(TRIM('匯款填寫'!D2&amp;"年"&amp;'匯款填寫'!F2&amp;"月"&amp;'匯款填寫'!H2&amp;"日")="年月日","",'匯款填寫'!D2&amp;"年"&amp;'匯款填寫'!F2&amp;"月"&amp;'匯款填寫'!H2&amp;"日")</f>
      </c>
      <c r="V4" s="186"/>
      <c r="W4" s="186"/>
      <c r="X4" s="186"/>
      <c r="Y4" s="186"/>
      <c r="Z4" s="186"/>
      <c r="AA4" s="186"/>
      <c r="AB4" s="186"/>
      <c r="AC4" s="187"/>
    </row>
    <row r="5" spans="1:29" ht="17.25" customHeight="1" thickBot="1">
      <c r="A5" s="272"/>
      <c r="B5" s="275"/>
      <c r="D5" s="27" t="s">
        <v>74</v>
      </c>
      <c r="E5" s="27"/>
      <c r="F5" s="27"/>
      <c r="G5" s="27"/>
      <c r="H5" s="27"/>
      <c r="I5" s="27"/>
      <c r="J5" s="27"/>
      <c r="K5" s="27"/>
      <c r="L5" s="27"/>
      <c r="M5" s="27"/>
      <c r="N5" s="27"/>
      <c r="O5" s="27"/>
      <c r="P5" s="27"/>
      <c r="Q5" s="27"/>
      <c r="R5" s="27"/>
      <c r="S5" s="27"/>
      <c r="T5" s="27"/>
      <c r="U5" s="31"/>
      <c r="V5" s="31"/>
      <c r="W5" s="31"/>
      <c r="X5" s="31"/>
      <c r="Y5" s="31"/>
      <c r="Z5" s="31"/>
      <c r="AA5" s="31"/>
      <c r="AB5" s="31"/>
      <c r="AC5" s="31"/>
    </row>
    <row r="6" spans="1:30" ht="16.5" customHeight="1">
      <c r="A6" s="273"/>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3"/>
      <c r="B7" s="276"/>
      <c r="C7" s="26"/>
      <c r="D7" s="279"/>
      <c r="E7" s="180"/>
      <c r="F7" s="281"/>
      <c r="G7" s="241"/>
      <c r="H7" s="241"/>
      <c r="I7" s="241"/>
      <c r="J7" s="241"/>
      <c r="K7" s="241"/>
      <c r="L7" s="241"/>
      <c r="M7" s="241"/>
      <c r="N7" s="241"/>
      <c r="O7" s="241"/>
      <c r="P7" s="241"/>
      <c r="Q7" s="241"/>
      <c r="R7" s="180"/>
      <c r="S7" s="266" t="s">
        <v>141</v>
      </c>
      <c r="T7" s="266"/>
      <c r="U7" s="266"/>
      <c r="V7" s="266"/>
      <c r="W7" s="266"/>
      <c r="X7" s="266"/>
      <c r="Y7" s="266"/>
      <c r="Z7" s="266"/>
      <c r="AA7" s="267"/>
      <c r="AB7" s="255" t="s">
        <v>76</v>
      </c>
      <c r="AC7" s="256"/>
      <c r="AD7" s="189"/>
    </row>
    <row r="8" spans="1:30" ht="16.5">
      <c r="A8" s="273"/>
      <c r="B8" s="276"/>
      <c r="C8" s="26"/>
      <c r="D8" s="279"/>
      <c r="E8" s="180"/>
      <c r="F8" s="281"/>
      <c r="G8" s="241"/>
      <c r="H8" s="241"/>
      <c r="I8" s="241"/>
      <c r="J8" s="241"/>
      <c r="K8" s="241"/>
      <c r="L8" s="241"/>
      <c r="M8" s="241"/>
      <c r="N8" s="241"/>
      <c r="O8" s="241"/>
      <c r="P8" s="241"/>
      <c r="Q8" s="241"/>
      <c r="R8" s="180"/>
      <c r="S8" s="266" t="s">
        <v>7</v>
      </c>
      <c r="T8" s="268"/>
      <c r="U8" s="268"/>
      <c r="V8" s="268"/>
      <c r="W8" s="268"/>
      <c r="X8" s="268"/>
      <c r="Y8" s="268"/>
      <c r="Z8" s="268"/>
      <c r="AA8" s="269"/>
      <c r="AB8" s="255" t="s">
        <v>77</v>
      </c>
      <c r="AC8" s="256"/>
      <c r="AD8" s="189"/>
    </row>
    <row r="9" spans="1:30" ht="17.25" thickBot="1">
      <c r="A9" s="273"/>
      <c r="B9" s="276"/>
      <c r="C9" s="26"/>
      <c r="D9" s="279"/>
      <c r="E9" s="180"/>
      <c r="F9" s="282"/>
      <c r="G9" s="250"/>
      <c r="H9" s="250"/>
      <c r="I9" s="250"/>
      <c r="J9" s="250"/>
      <c r="K9" s="250"/>
      <c r="L9" s="250"/>
      <c r="M9" s="250"/>
      <c r="N9" s="250"/>
      <c r="O9" s="250"/>
      <c r="P9" s="250"/>
      <c r="Q9" s="250"/>
      <c r="R9" s="183"/>
      <c r="S9" s="54" t="s">
        <v>14</v>
      </c>
      <c r="T9" s="54" t="s">
        <v>8</v>
      </c>
      <c r="U9" s="54" t="s">
        <v>9</v>
      </c>
      <c r="V9" s="54" t="s">
        <v>10</v>
      </c>
      <c r="W9" s="54" t="s">
        <v>11</v>
      </c>
      <c r="X9" s="54" t="s">
        <v>8</v>
      </c>
      <c r="Y9" s="54" t="s">
        <v>9</v>
      </c>
      <c r="Z9" s="54" t="s">
        <v>10</v>
      </c>
      <c r="AA9" s="55" t="s">
        <v>12</v>
      </c>
      <c r="AB9" s="255"/>
      <c r="AC9" s="257"/>
      <c r="AD9" s="189"/>
    </row>
    <row r="10" spans="1:30" ht="21.75" customHeight="1">
      <c r="A10" s="273"/>
      <c r="B10" s="276"/>
      <c r="C10" s="26">
        <v>1</v>
      </c>
      <c r="D10" s="238" t="str">
        <f>IF('匯款填寫'!B4&gt;0,VLOOKUP('匯款填寫'!B4,'付款資料主檔'!$A$5:$E$10000,4,FALSE)," ")</f>
        <v> </v>
      </c>
      <c r="E10" s="239"/>
      <c r="F10" s="242" t="str">
        <f>IF('匯款填寫'!B4&gt;0,VLOOKUP('匯款填寫'!B4,'付款資料主檔'!$A$5:$E$10000,3,FALSE)," ")</f>
        <v> </v>
      </c>
      <c r="G10" s="243"/>
      <c r="H10" s="243"/>
      <c r="I10" s="243"/>
      <c r="J10" s="243"/>
      <c r="K10" s="243"/>
      <c r="L10" s="243"/>
      <c r="M10" s="243"/>
      <c r="N10" s="243"/>
      <c r="O10" s="243"/>
      <c r="P10" s="243"/>
      <c r="Q10" s="243"/>
      <c r="R10" s="244"/>
      <c r="S10" s="245"/>
      <c r="T10" s="240"/>
      <c r="U10" s="258"/>
      <c r="V10" s="258"/>
      <c r="W10" s="258"/>
      <c r="X10" s="258"/>
      <c r="Y10" s="258"/>
      <c r="Z10" s="258"/>
      <c r="AA10" s="270"/>
      <c r="AB10" s="181" t="s">
        <v>49</v>
      </c>
      <c r="AC10" s="181"/>
      <c r="AD10" s="174"/>
    </row>
    <row r="11" spans="1:30" ht="21.75" customHeight="1" thickBot="1">
      <c r="A11" s="273"/>
      <c r="B11" s="276"/>
      <c r="C11" s="26"/>
      <c r="D11" s="236" t="str">
        <f>IF('匯款填寫'!B4&gt;0,VLOOKUP('匯款填寫'!B4,'付款資料主檔'!$A$5:$E$10000,5,FALSE)," ")</f>
        <v> </v>
      </c>
      <c r="E11" s="237"/>
      <c r="F11" s="236" t="str">
        <f>IF('匯款填寫'!B4&gt;0,VLOOKUP('匯款填寫'!B4,'付款資料主檔'!$A$5:$E$10000,2,FALSE)," ")</f>
        <v> </v>
      </c>
      <c r="G11" s="251"/>
      <c r="H11" s="251"/>
      <c r="I11" s="251"/>
      <c r="J11" s="251"/>
      <c r="K11" s="251"/>
      <c r="L11" s="251"/>
      <c r="M11" s="251"/>
      <c r="N11" s="251"/>
      <c r="O11" s="251"/>
      <c r="P11" s="251"/>
      <c r="Q11" s="251"/>
      <c r="R11" s="252"/>
      <c r="S11" s="246"/>
      <c r="T11" s="250"/>
      <c r="U11" s="259"/>
      <c r="V11" s="259"/>
      <c r="W11" s="259"/>
      <c r="X11" s="259"/>
      <c r="Y11" s="259"/>
      <c r="Z11" s="259"/>
      <c r="AA11" s="271"/>
      <c r="AB11" s="199"/>
      <c r="AC11" s="199"/>
      <c r="AD11" s="175"/>
    </row>
    <row r="12" spans="1:30" ht="21.75" customHeight="1">
      <c r="A12" s="273"/>
      <c r="B12" s="276"/>
      <c r="C12" s="26">
        <v>2</v>
      </c>
      <c r="D12" s="238" t="str">
        <f>IF('匯款填寫'!B5&gt;0,VLOOKUP('匯款填寫'!B5,'付款資料主檔'!$A$5:$E$10000,4,FALSE)," ")</f>
        <v> </v>
      </c>
      <c r="E12" s="239"/>
      <c r="F12" s="242" t="str">
        <f>IF('匯款填寫'!B5&gt;0,VLOOKUP('匯款填寫'!B5,'付款資料主檔'!$A$5:$E$10000,3,FALSE)," ")</f>
        <v> </v>
      </c>
      <c r="G12" s="243"/>
      <c r="H12" s="243"/>
      <c r="I12" s="243"/>
      <c r="J12" s="243"/>
      <c r="K12" s="243"/>
      <c r="L12" s="243"/>
      <c r="M12" s="243"/>
      <c r="N12" s="243"/>
      <c r="O12" s="243"/>
      <c r="P12" s="243"/>
      <c r="Q12" s="243"/>
      <c r="R12" s="244"/>
      <c r="S12" s="245"/>
      <c r="T12" s="240"/>
      <c r="U12" s="176"/>
      <c r="V12" s="176"/>
      <c r="W12" s="176"/>
      <c r="X12" s="176"/>
      <c r="Y12" s="176"/>
      <c r="Z12" s="176"/>
      <c r="AA12" s="179"/>
      <c r="AB12" s="181" t="s">
        <v>12</v>
      </c>
      <c r="AC12" s="181"/>
      <c r="AD12" s="174"/>
    </row>
    <row r="13" spans="1:30" ht="21.75" customHeight="1" thickBot="1">
      <c r="A13" s="273"/>
      <c r="B13" s="276"/>
      <c r="C13" s="26"/>
      <c r="D13" s="236" t="str">
        <f>IF('匯款填寫'!B5&gt;0,VLOOKUP('匯款填寫'!B5,'付款資料主檔'!$A$5:$E$10000,5,FALSE)," ")</f>
        <v> </v>
      </c>
      <c r="E13" s="237"/>
      <c r="F13" s="236" t="str">
        <f>IF('匯款填寫'!B5&gt;0,VLOOKUP('匯款填寫'!B5,'付款資料主檔'!$A$5:$E$10000,2,FALSE)," ")</f>
        <v> </v>
      </c>
      <c r="G13" s="251"/>
      <c r="H13" s="251"/>
      <c r="I13" s="251"/>
      <c r="J13" s="251"/>
      <c r="K13" s="251"/>
      <c r="L13" s="251"/>
      <c r="M13" s="251"/>
      <c r="N13" s="251"/>
      <c r="O13" s="251"/>
      <c r="P13" s="251"/>
      <c r="Q13" s="251"/>
      <c r="R13" s="252"/>
      <c r="S13" s="246"/>
      <c r="T13" s="250"/>
      <c r="U13" s="177"/>
      <c r="V13" s="177"/>
      <c r="W13" s="177"/>
      <c r="X13" s="177"/>
      <c r="Y13" s="177"/>
      <c r="Z13" s="177"/>
      <c r="AA13" s="183"/>
      <c r="AB13" s="199"/>
      <c r="AC13" s="199"/>
      <c r="AD13" s="175"/>
    </row>
    <row r="14" spans="1:30" ht="21.75" customHeight="1">
      <c r="A14" s="273"/>
      <c r="B14" s="276"/>
      <c r="C14" s="26">
        <v>3</v>
      </c>
      <c r="D14" s="242" t="str">
        <f>IF('匯款填寫'!B6&gt;0,VLOOKUP('匯款填寫'!B6,'付款資料主檔'!$A$5:$E$10000,4,FALSE)," ")</f>
        <v> </v>
      </c>
      <c r="E14" s="249"/>
      <c r="F14" s="242" t="str">
        <f>IF('匯款填寫'!B6&gt;0,VLOOKUP('匯款填寫'!B6,'付款資料主檔'!$A$5:$E$10000,3,FALSE)," ")</f>
        <v> </v>
      </c>
      <c r="G14" s="243"/>
      <c r="H14" s="243"/>
      <c r="I14" s="243"/>
      <c r="J14" s="243"/>
      <c r="K14" s="243"/>
      <c r="L14" s="243"/>
      <c r="M14" s="243"/>
      <c r="N14" s="243"/>
      <c r="O14" s="243"/>
      <c r="P14" s="243"/>
      <c r="Q14" s="243"/>
      <c r="R14" s="244"/>
      <c r="S14" s="245"/>
      <c r="T14" s="240"/>
      <c r="U14" s="176"/>
      <c r="V14" s="176"/>
      <c r="W14" s="176"/>
      <c r="X14" s="176"/>
      <c r="Y14" s="176"/>
      <c r="Z14" s="176"/>
      <c r="AA14" s="179"/>
      <c r="AB14" s="181" t="s">
        <v>12</v>
      </c>
      <c r="AC14" s="181"/>
      <c r="AD14" s="174"/>
    </row>
    <row r="15" spans="1:30" ht="21.75" customHeight="1" thickBot="1">
      <c r="A15" s="273"/>
      <c r="B15" s="276"/>
      <c r="C15" s="26"/>
      <c r="D15" s="247" t="str">
        <f>IF('匯款填寫'!B6&gt;0,VLOOKUP('匯款填寫'!B6,'付款資料主檔'!$A$5:$E$10000,5,FALSE)," ")</f>
        <v> </v>
      </c>
      <c r="E15" s="248"/>
      <c r="F15" s="236" t="str">
        <f>IF('匯款填寫'!B6&gt;0,VLOOKUP('匯款填寫'!B6,'付款資料主檔'!$A$5:$E$10000,2,FALSE)," ")</f>
        <v> </v>
      </c>
      <c r="G15" s="251"/>
      <c r="H15" s="251"/>
      <c r="I15" s="251"/>
      <c r="J15" s="251"/>
      <c r="K15" s="251"/>
      <c r="L15" s="251"/>
      <c r="M15" s="251"/>
      <c r="N15" s="251"/>
      <c r="O15" s="251"/>
      <c r="P15" s="251"/>
      <c r="Q15" s="251"/>
      <c r="R15" s="252"/>
      <c r="S15" s="246"/>
      <c r="T15" s="250"/>
      <c r="U15" s="177"/>
      <c r="V15" s="177"/>
      <c r="W15" s="177"/>
      <c r="X15" s="177"/>
      <c r="Y15" s="177"/>
      <c r="Z15" s="177"/>
      <c r="AA15" s="183"/>
      <c r="AB15" s="199"/>
      <c r="AC15" s="199"/>
      <c r="AD15" s="175"/>
    </row>
    <row r="16" spans="1:30" ht="21.75" customHeight="1">
      <c r="A16" s="273"/>
      <c r="B16" s="276"/>
      <c r="C16" s="26">
        <v>4</v>
      </c>
      <c r="D16" s="242" t="str">
        <f>IF('匯款填寫'!B7&gt;0,VLOOKUP('匯款填寫'!B7,'付款資料主檔'!$A$5:$E$10000,4,FALSE)," ")</f>
        <v> </v>
      </c>
      <c r="E16" s="249"/>
      <c r="F16" s="242" t="str">
        <f>IF('匯款填寫'!B7&gt;0,VLOOKUP('匯款填寫'!B7,'付款資料主檔'!$A$5:$E$10000,3,FALSE)," ")</f>
        <v> </v>
      </c>
      <c r="G16" s="243"/>
      <c r="H16" s="243"/>
      <c r="I16" s="243"/>
      <c r="J16" s="243"/>
      <c r="K16" s="243"/>
      <c r="L16" s="243"/>
      <c r="M16" s="243"/>
      <c r="N16" s="243"/>
      <c r="O16" s="243"/>
      <c r="P16" s="243"/>
      <c r="Q16" s="243"/>
      <c r="R16" s="244"/>
      <c r="S16" s="245"/>
      <c r="T16" s="240"/>
      <c r="U16" s="176"/>
      <c r="V16" s="176"/>
      <c r="W16" s="176"/>
      <c r="X16" s="176"/>
      <c r="Y16" s="176"/>
      <c r="Z16" s="176"/>
      <c r="AA16" s="179"/>
      <c r="AB16" s="181" t="s">
        <v>12</v>
      </c>
      <c r="AC16" s="181"/>
      <c r="AD16" s="174"/>
    </row>
    <row r="17" spans="1:30" ht="21.75" customHeight="1" thickBot="1">
      <c r="A17" s="273"/>
      <c r="B17" s="276"/>
      <c r="C17" s="26"/>
      <c r="D17" s="247" t="str">
        <f>IF('匯款填寫'!B7&gt;0,VLOOKUP('匯款填寫'!B7,'付款資料主檔'!$A$5:$E$10000,5,FALSE)," ")</f>
        <v> </v>
      </c>
      <c r="E17" s="248"/>
      <c r="F17" s="236" t="str">
        <f>IF('匯款填寫'!B7&gt;0,VLOOKUP('匯款填寫'!B7,'付款資料主檔'!$A$5:$E$10000,2,FALSE)," ")</f>
        <v> </v>
      </c>
      <c r="G17" s="251"/>
      <c r="H17" s="251"/>
      <c r="I17" s="251"/>
      <c r="J17" s="251"/>
      <c r="K17" s="251"/>
      <c r="L17" s="251"/>
      <c r="M17" s="251"/>
      <c r="N17" s="251"/>
      <c r="O17" s="251"/>
      <c r="P17" s="251"/>
      <c r="Q17" s="251"/>
      <c r="R17" s="252"/>
      <c r="S17" s="246"/>
      <c r="T17" s="250"/>
      <c r="U17" s="177"/>
      <c r="V17" s="177"/>
      <c r="W17" s="177"/>
      <c r="X17" s="177"/>
      <c r="Y17" s="177"/>
      <c r="Z17" s="177"/>
      <c r="AA17" s="183"/>
      <c r="AB17" s="199"/>
      <c r="AC17" s="199"/>
      <c r="AD17" s="175"/>
    </row>
    <row r="18" spans="1:30" ht="21.75" customHeight="1">
      <c r="A18" s="273"/>
      <c r="B18" s="276"/>
      <c r="C18" s="26">
        <v>5</v>
      </c>
      <c r="D18" s="238" t="str">
        <f>IF('匯款填寫'!B8&gt;0,VLOOKUP('匯款填寫'!B8,'付款資料主檔'!$A$5:$E$10000,4,FALSE)," ")</f>
        <v> </v>
      </c>
      <c r="E18" s="239"/>
      <c r="F18" s="242" t="str">
        <f>IF('匯款填寫'!B8&gt;0,VLOOKUP('匯款填寫'!B8,'付款資料主檔'!$A$5:$E$10000,3,FALSE)," ")</f>
        <v> </v>
      </c>
      <c r="G18" s="243"/>
      <c r="H18" s="243"/>
      <c r="I18" s="243"/>
      <c r="J18" s="243"/>
      <c r="K18" s="243"/>
      <c r="L18" s="243"/>
      <c r="M18" s="243"/>
      <c r="N18" s="243"/>
      <c r="O18" s="243"/>
      <c r="P18" s="243"/>
      <c r="Q18" s="243"/>
      <c r="R18" s="244"/>
      <c r="S18" s="245"/>
      <c r="T18" s="240"/>
      <c r="U18" s="176"/>
      <c r="V18" s="176"/>
      <c r="W18" s="176"/>
      <c r="X18" s="176"/>
      <c r="Y18" s="176"/>
      <c r="Z18" s="176"/>
      <c r="AA18" s="179"/>
      <c r="AB18" s="181" t="s">
        <v>12</v>
      </c>
      <c r="AC18" s="181"/>
      <c r="AD18" s="174"/>
    </row>
    <row r="19" spans="1:30" ht="21.75" customHeight="1" thickBot="1">
      <c r="A19" s="273"/>
      <c r="B19" s="276"/>
      <c r="C19" s="26"/>
      <c r="D19" s="236" t="str">
        <f>IF('匯款填寫'!B8&gt;0,VLOOKUP('匯款填寫'!B8,'付款資料主檔'!$A$5:$E$10000,5,FALSE)," ")</f>
        <v> </v>
      </c>
      <c r="E19" s="237"/>
      <c r="F19" s="236" t="str">
        <f>IF('匯款填寫'!B8&gt;0,VLOOKUP('匯款填寫'!B8,'付款資料主檔'!$A$5:$E$10000,2,FALSE)," ")</f>
        <v> </v>
      </c>
      <c r="G19" s="251"/>
      <c r="H19" s="251"/>
      <c r="I19" s="251"/>
      <c r="J19" s="251"/>
      <c r="K19" s="251"/>
      <c r="L19" s="251"/>
      <c r="M19" s="251"/>
      <c r="N19" s="251"/>
      <c r="O19" s="251"/>
      <c r="P19" s="251"/>
      <c r="Q19" s="251"/>
      <c r="R19" s="252"/>
      <c r="S19" s="246"/>
      <c r="T19" s="250"/>
      <c r="U19" s="177"/>
      <c r="V19" s="177"/>
      <c r="W19" s="177"/>
      <c r="X19" s="177"/>
      <c r="Y19" s="177"/>
      <c r="Z19" s="177"/>
      <c r="AA19" s="183"/>
      <c r="AB19" s="199"/>
      <c r="AC19" s="199"/>
      <c r="AD19" s="175"/>
    </row>
    <row r="20" spans="1:30" ht="21.75" customHeight="1">
      <c r="A20" s="273"/>
      <c r="B20" s="276"/>
      <c r="C20" s="26">
        <v>6</v>
      </c>
      <c r="D20" s="238" t="str">
        <f>IF('匯款填寫'!B9&gt;0,VLOOKUP('匯款填寫'!B9,'付款資料主檔'!$A$5:$E$10000,4,FALSE)," ")</f>
        <v> </v>
      </c>
      <c r="E20" s="239"/>
      <c r="F20" s="242" t="str">
        <f>IF('匯款填寫'!B9&gt;0,VLOOKUP('匯款填寫'!B9,'付款資料主檔'!$A$5:$E$10000,3,FALSE)," ")</f>
        <v> </v>
      </c>
      <c r="G20" s="243"/>
      <c r="H20" s="243"/>
      <c r="I20" s="243"/>
      <c r="J20" s="243"/>
      <c r="K20" s="243"/>
      <c r="L20" s="243"/>
      <c r="M20" s="243"/>
      <c r="N20" s="243"/>
      <c r="O20" s="243"/>
      <c r="P20" s="243"/>
      <c r="Q20" s="243"/>
      <c r="R20" s="244"/>
      <c r="S20" s="245"/>
      <c r="T20" s="240"/>
      <c r="U20" s="176"/>
      <c r="V20" s="176"/>
      <c r="W20" s="176"/>
      <c r="X20" s="176"/>
      <c r="Y20" s="176"/>
      <c r="Z20" s="176"/>
      <c r="AA20" s="179"/>
      <c r="AB20" s="181" t="s">
        <v>12</v>
      </c>
      <c r="AC20" s="181"/>
      <c r="AD20" s="174"/>
    </row>
    <row r="21" spans="1:30" ht="21.75" customHeight="1" thickBot="1">
      <c r="A21" s="273"/>
      <c r="B21" s="276"/>
      <c r="C21" s="26"/>
      <c r="D21" s="236" t="str">
        <f>IF('匯款填寫'!B9&gt;0,VLOOKUP('匯款填寫'!B9,'付款資料主檔'!$A$5:$E$10000,5,FALSE)," ")</f>
        <v> </v>
      </c>
      <c r="E21" s="237"/>
      <c r="F21" s="236" t="str">
        <f>IF('匯款填寫'!B9&gt;0,VLOOKUP('匯款填寫'!B9,'付款資料主檔'!$A$5:$E$10000,2,FALSE)," ")</f>
        <v> </v>
      </c>
      <c r="G21" s="251"/>
      <c r="H21" s="251"/>
      <c r="I21" s="251"/>
      <c r="J21" s="251"/>
      <c r="K21" s="251"/>
      <c r="L21" s="251"/>
      <c r="M21" s="251"/>
      <c r="N21" s="251"/>
      <c r="O21" s="251"/>
      <c r="P21" s="251"/>
      <c r="Q21" s="251"/>
      <c r="R21" s="252"/>
      <c r="S21" s="246"/>
      <c r="T21" s="250"/>
      <c r="U21" s="177"/>
      <c r="V21" s="177"/>
      <c r="W21" s="177"/>
      <c r="X21" s="177"/>
      <c r="Y21" s="177"/>
      <c r="Z21" s="177"/>
      <c r="AA21" s="183"/>
      <c r="AB21" s="199"/>
      <c r="AC21" s="199"/>
      <c r="AD21" s="175"/>
    </row>
    <row r="22" spans="1:30" ht="21.75" customHeight="1">
      <c r="A22" s="273"/>
      <c r="B22" s="276"/>
      <c r="C22" s="26">
        <v>7</v>
      </c>
      <c r="D22" s="242" t="str">
        <f>IF('匯款填寫'!B10&gt;0,VLOOKUP('匯款填寫'!B10,'付款資料主檔'!$A$5:$E$10000,4,FALSE)," ")</f>
        <v> </v>
      </c>
      <c r="E22" s="249"/>
      <c r="F22" s="242" t="str">
        <f>IF('匯款填寫'!B10&gt;0,VLOOKUP('匯款填寫'!B10,'付款資料主檔'!$A$5:$E$10000,3,FALSE)," ")</f>
        <v> </v>
      </c>
      <c r="G22" s="243"/>
      <c r="H22" s="243"/>
      <c r="I22" s="243"/>
      <c r="J22" s="243"/>
      <c r="K22" s="243"/>
      <c r="L22" s="243"/>
      <c r="M22" s="243"/>
      <c r="N22" s="243"/>
      <c r="O22" s="243"/>
      <c r="P22" s="243"/>
      <c r="Q22" s="243"/>
      <c r="R22" s="244"/>
      <c r="S22" s="245"/>
      <c r="T22" s="240"/>
      <c r="U22" s="176"/>
      <c r="V22" s="176"/>
      <c r="W22" s="176"/>
      <c r="X22" s="176"/>
      <c r="Y22" s="176"/>
      <c r="Z22" s="176"/>
      <c r="AA22" s="179"/>
      <c r="AB22" s="181" t="s">
        <v>12</v>
      </c>
      <c r="AC22" s="181"/>
      <c r="AD22" s="174"/>
    </row>
    <row r="23" spans="1:30" ht="21.75" customHeight="1" thickBot="1">
      <c r="A23" s="273"/>
      <c r="B23" s="276"/>
      <c r="C23" s="26"/>
      <c r="D23" s="247" t="str">
        <f>IF('匯款填寫'!B10&gt;0,VLOOKUP('匯款填寫'!B10,'付款資料主檔'!$A$5:$E$10000,5,FALSE)," ")</f>
        <v> </v>
      </c>
      <c r="E23" s="248"/>
      <c r="F23" s="236" t="str">
        <f>IF('匯款填寫'!B10&gt;0,VLOOKUP('匯款填寫'!B10,'付款資料主檔'!$A$5:$E$10000,2,FALSE)," ")</f>
        <v> </v>
      </c>
      <c r="G23" s="251"/>
      <c r="H23" s="251"/>
      <c r="I23" s="251"/>
      <c r="J23" s="251"/>
      <c r="K23" s="251"/>
      <c r="L23" s="251"/>
      <c r="M23" s="251"/>
      <c r="N23" s="251"/>
      <c r="O23" s="251"/>
      <c r="P23" s="251"/>
      <c r="Q23" s="251"/>
      <c r="R23" s="252"/>
      <c r="S23" s="246"/>
      <c r="T23" s="250"/>
      <c r="U23" s="177"/>
      <c r="V23" s="177"/>
      <c r="W23" s="177"/>
      <c r="X23" s="177"/>
      <c r="Y23" s="177"/>
      <c r="Z23" s="177"/>
      <c r="AA23" s="183"/>
      <c r="AB23" s="199"/>
      <c r="AC23" s="199"/>
      <c r="AD23" s="175"/>
    </row>
    <row r="24" spans="1:30" ht="21.75" customHeight="1">
      <c r="A24" s="273"/>
      <c r="B24" s="276"/>
      <c r="C24" s="26">
        <v>8</v>
      </c>
      <c r="D24" s="242" t="str">
        <f>IF('匯款填寫'!B11&gt;0,VLOOKUP('匯款填寫'!B11,'付款資料主檔'!$A$5:$E$10000,4,FALSE)," ")</f>
        <v> </v>
      </c>
      <c r="E24" s="249"/>
      <c r="F24" s="242" t="str">
        <f>IF('匯款填寫'!B11&gt;0,VLOOKUP('匯款填寫'!B11,'付款資料主檔'!$A$5:$E$10000,3,FALSE)," ")</f>
        <v> </v>
      </c>
      <c r="G24" s="243"/>
      <c r="H24" s="243"/>
      <c r="I24" s="243"/>
      <c r="J24" s="243"/>
      <c r="K24" s="243"/>
      <c r="L24" s="243"/>
      <c r="M24" s="243"/>
      <c r="N24" s="243"/>
      <c r="O24" s="243"/>
      <c r="P24" s="243"/>
      <c r="Q24" s="243"/>
      <c r="R24" s="244"/>
      <c r="S24" s="245"/>
      <c r="T24" s="240"/>
      <c r="U24" s="176"/>
      <c r="V24" s="176"/>
      <c r="W24" s="176"/>
      <c r="X24" s="176"/>
      <c r="Y24" s="176"/>
      <c r="Z24" s="176"/>
      <c r="AA24" s="179"/>
      <c r="AB24" s="181" t="s">
        <v>12</v>
      </c>
      <c r="AC24" s="181"/>
      <c r="AD24" s="174"/>
    </row>
    <row r="25" spans="1:30" ht="21.75" customHeight="1" thickBot="1">
      <c r="A25" s="273"/>
      <c r="B25" s="276"/>
      <c r="C25" s="26"/>
      <c r="D25" s="247" t="str">
        <f>IF('匯款填寫'!B11&gt;0,VLOOKUP('匯款填寫'!B11,'付款資料主檔'!$A$5:$E$10000,5,FALSE)," ")</f>
        <v> </v>
      </c>
      <c r="E25" s="248"/>
      <c r="F25" s="236" t="str">
        <f>IF('匯款填寫'!B11&gt;0,VLOOKUP('匯款填寫'!B11,'付款資料主檔'!$A$5:$E$10000,2,FALSE)," ")</f>
        <v> </v>
      </c>
      <c r="G25" s="251"/>
      <c r="H25" s="251"/>
      <c r="I25" s="251"/>
      <c r="J25" s="251"/>
      <c r="K25" s="251"/>
      <c r="L25" s="251"/>
      <c r="M25" s="251"/>
      <c r="N25" s="251"/>
      <c r="O25" s="251"/>
      <c r="P25" s="251"/>
      <c r="Q25" s="251"/>
      <c r="R25" s="252"/>
      <c r="S25" s="246"/>
      <c r="T25" s="250"/>
      <c r="U25" s="177"/>
      <c r="V25" s="177"/>
      <c r="W25" s="177"/>
      <c r="X25" s="177"/>
      <c r="Y25" s="177"/>
      <c r="Z25" s="177"/>
      <c r="AA25" s="183"/>
      <c r="AB25" s="199"/>
      <c r="AC25" s="199"/>
      <c r="AD25" s="175"/>
    </row>
    <row r="26" spans="1:30" ht="21.75" customHeight="1">
      <c r="A26" s="273"/>
      <c r="B26" s="276"/>
      <c r="C26" s="26">
        <v>9</v>
      </c>
      <c r="D26" s="242" t="str">
        <f>IF('匯款填寫'!B12&gt;0,VLOOKUP('匯款填寫'!B12,'付款資料主檔'!$A$5:$E$10000,4,FALSE)," ")</f>
        <v> </v>
      </c>
      <c r="E26" s="249"/>
      <c r="F26" s="242" t="str">
        <f>IF('匯款填寫'!B12&gt;0,VLOOKUP('匯款填寫'!B12,'付款資料主檔'!$A$5:$E$10000,3,FALSE)," ")</f>
        <v> </v>
      </c>
      <c r="G26" s="243"/>
      <c r="H26" s="243"/>
      <c r="I26" s="243"/>
      <c r="J26" s="243"/>
      <c r="K26" s="243"/>
      <c r="L26" s="243"/>
      <c r="M26" s="243"/>
      <c r="N26" s="243"/>
      <c r="O26" s="243"/>
      <c r="P26" s="243"/>
      <c r="Q26" s="243"/>
      <c r="R26" s="244"/>
      <c r="S26" s="245"/>
      <c r="T26" s="240"/>
      <c r="U26" s="176"/>
      <c r="V26" s="176"/>
      <c r="W26" s="176"/>
      <c r="X26" s="176"/>
      <c r="Y26" s="176"/>
      <c r="Z26" s="176"/>
      <c r="AA26" s="179"/>
      <c r="AB26" s="181" t="s">
        <v>12</v>
      </c>
      <c r="AC26" s="181"/>
      <c r="AD26" s="174"/>
    </row>
    <row r="27" spans="1:30" ht="21.75" customHeight="1" thickBot="1">
      <c r="A27" s="273"/>
      <c r="B27" s="276"/>
      <c r="C27" s="26"/>
      <c r="D27" s="247" t="str">
        <f>IF('匯款填寫'!B12&gt;0,VLOOKUP('匯款填寫'!B12,'付款資料主檔'!$A$5:$E$10000,5,FALSE)," ")</f>
        <v> </v>
      </c>
      <c r="E27" s="248"/>
      <c r="F27" s="236" t="str">
        <f>IF('匯款填寫'!B12&gt;0,VLOOKUP('匯款填寫'!B12,'付款資料主檔'!$A$5:$E$10000,2,FALSE)," ")</f>
        <v> </v>
      </c>
      <c r="G27" s="251"/>
      <c r="H27" s="251"/>
      <c r="I27" s="251"/>
      <c r="J27" s="251"/>
      <c r="K27" s="251"/>
      <c r="L27" s="251"/>
      <c r="M27" s="251"/>
      <c r="N27" s="251"/>
      <c r="O27" s="251"/>
      <c r="P27" s="251"/>
      <c r="Q27" s="251"/>
      <c r="R27" s="252"/>
      <c r="S27" s="246"/>
      <c r="T27" s="250"/>
      <c r="U27" s="177"/>
      <c r="V27" s="177"/>
      <c r="W27" s="177"/>
      <c r="X27" s="177"/>
      <c r="Y27" s="177"/>
      <c r="Z27" s="177"/>
      <c r="AA27" s="183"/>
      <c r="AB27" s="199"/>
      <c r="AC27" s="199"/>
      <c r="AD27" s="175"/>
    </row>
    <row r="28" spans="1:30" ht="21.75" customHeight="1">
      <c r="A28" s="273"/>
      <c r="B28" s="276"/>
      <c r="C28" s="26">
        <v>10</v>
      </c>
      <c r="D28" s="238" t="str">
        <f>IF('匯款填寫'!B13&gt;0,VLOOKUP('匯款填寫'!B13,'付款資料主檔'!$A$5:$E$10000,4,FALSE)," ")</f>
        <v> </v>
      </c>
      <c r="E28" s="239"/>
      <c r="F28" s="242" t="str">
        <f>IF('匯款填寫'!B13&gt;0,VLOOKUP('匯款填寫'!B13,'付款資料主檔'!$A$5:$E$10000,3,FALSE)," ")</f>
        <v> </v>
      </c>
      <c r="G28" s="243"/>
      <c r="H28" s="243"/>
      <c r="I28" s="243"/>
      <c r="J28" s="243"/>
      <c r="K28" s="243"/>
      <c r="L28" s="243"/>
      <c r="M28" s="243"/>
      <c r="N28" s="243"/>
      <c r="O28" s="243"/>
      <c r="P28" s="243"/>
      <c r="Q28" s="243"/>
      <c r="R28" s="244"/>
      <c r="S28" s="245"/>
      <c r="T28" s="240"/>
      <c r="U28" s="176"/>
      <c r="V28" s="176"/>
      <c r="W28" s="176"/>
      <c r="X28" s="176"/>
      <c r="Y28" s="176"/>
      <c r="Z28" s="176"/>
      <c r="AA28" s="179"/>
      <c r="AB28" s="181" t="s">
        <v>12</v>
      </c>
      <c r="AC28" s="181"/>
      <c r="AD28" s="174"/>
    </row>
    <row r="29" spans="1:30" ht="21.75" customHeight="1" thickBot="1">
      <c r="A29" s="274"/>
      <c r="B29" s="277"/>
      <c r="C29" s="26"/>
      <c r="D29" s="236" t="str">
        <f>IF('匯款填寫'!B13&gt;0,VLOOKUP('匯款填寫'!B13,'付款資料主檔'!$A$5:$E$10000,5,FALSE)," ")</f>
        <v> </v>
      </c>
      <c r="E29" s="237"/>
      <c r="F29" s="236" t="str">
        <f>IF('匯款填寫'!B13&gt;0,VLOOKUP('匯款填寫'!B13,'付款資料主檔'!$A$5:$E$10000,2,FALSE)," ")</f>
        <v> </v>
      </c>
      <c r="G29" s="251"/>
      <c r="H29" s="251"/>
      <c r="I29" s="251"/>
      <c r="J29" s="251"/>
      <c r="K29" s="251"/>
      <c r="L29" s="251"/>
      <c r="M29" s="251"/>
      <c r="N29" s="251"/>
      <c r="O29" s="251"/>
      <c r="P29" s="251"/>
      <c r="Q29" s="251"/>
      <c r="R29" s="252"/>
      <c r="S29" s="246"/>
      <c r="T29" s="241"/>
      <c r="U29" s="178"/>
      <c r="V29" s="178"/>
      <c r="W29" s="178"/>
      <c r="X29" s="178"/>
      <c r="Y29" s="178"/>
      <c r="Z29" s="178"/>
      <c r="AA29" s="180"/>
      <c r="AB29" s="182"/>
      <c r="AC29" s="182"/>
      <c r="AD29" s="184"/>
    </row>
    <row r="30" spans="4:30" ht="20.25" customHeight="1">
      <c r="D30" s="59" t="s">
        <v>79</v>
      </c>
      <c r="E30" s="60"/>
      <c r="F30" s="60"/>
      <c r="G30" s="60"/>
      <c r="H30" s="60"/>
      <c r="I30" s="60"/>
      <c r="J30" s="60"/>
      <c r="K30" s="60"/>
      <c r="L30" s="60"/>
      <c r="M30" s="60"/>
      <c r="N30" s="61"/>
      <c r="O30" s="278" t="s">
        <v>13</v>
      </c>
      <c r="P30" s="240"/>
      <c r="Q30" s="179"/>
      <c r="R30" s="83" t="s">
        <v>139</v>
      </c>
      <c r="S30" s="81"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63"/>
      <c r="F31" s="63"/>
      <c r="G31" s="63"/>
      <c r="H31" s="63"/>
      <c r="I31" s="63"/>
      <c r="J31" s="63"/>
      <c r="K31" s="63"/>
      <c r="L31" s="63"/>
      <c r="M31" s="63"/>
      <c r="N31" s="64"/>
      <c r="O31" s="312"/>
      <c r="P31" s="250"/>
      <c r="Q31" s="183"/>
      <c r="R31" s="100"/>
      <c r="S31" s="82"/>
      <c r="T31" s="41"/>
      <c r="U31" s="41"/>
      <c r="V31" s="41"/>
      <c r="W31" s="41"/>
      <c r="X31" s="41"/>
      <c r="Y31" s="41"/>
      <c r="Z31" s="41"/>
      <c r="AA31" s="101"/>
      <c r="AB31" s="219"/>
      <c r="AC31" s="220"/>
      <c r="AD31" s="212"/>
    </row>
    <row r="32" spans="2:30" ht="17.25" customHeight="1" thickBot="1">
      <c r="B32" s="27"/>
      <c r="C32" s="27"/>
      <c r="E32" s="27"/>
      <c r="F32" s="27"/>
      <c r="G32" s="27"/>
      <c r="H32" s="27"/>
      <c r="I32" s="27"/>
      <c r="J32" s="27"/>
      <c r="K32" s="27"/>
      <c r="L32" s="27"/>
      <c r="M32" s="27"/>
      <c r="N32" s="27"/>
      <c r="O32" s="31"/>
      <c r="P32" s="31"/>
      <c r="Q32" s="31"/>
      <c r="R32" s="31"/>
      <c r="S32" s="31"/>
      <c r="T32" s="31"/>
      <c r="U32" s="31"/>
      <c r="V32" s="31"/>
      <c r="W32" s="67"/>
      <c r="X32" s="67"/>
      <c r="Y32" s="67"/>
      <c r="Z32" s="67"/>
      <c r="AA32" s="67"/>
      <c r="AB32" s="67"/>
      <c r="AC32" s="67"/>
      <c r="AD32" s="68"/>
    </row>
    <row r="33" spans="1:30" ht="21.75" customHeight="1">
      <c r="A33" s="69"/>
      <c r="B33" s="200" t="s">
        <v>15</v>
      </c>
      <c r="C33" s="201"/>
      <c r="D33" s="76" t="s">
        <v>92</v>
      </c>
      <c r="E33" s="208">
        <f>IF(TRIM('基本資料建立'!$C$8)="","",TRIM('基本資料建立'!$C$8))</f>
      </c>
      <c r="F33" s="209"/>
      <c r="G33" s="209"/>
      <c r="H33" s="209"/>
      <c r="I33" s="209"/>
      <c r="J33" s="209"/>
      <c r="K33" s="209"/>
      <c r="L33" s="209"/>
      <c r="M33" s="209"/>
      <c r="N33" s="209"/>
      <c r="O33" s="209"/>
      <c r="P33" s="209"/>
      <c r="Q33" s="209"/>
      <c r="R33" s="209"/>
      <c r="S33" s="209"/>
      <c r="T33" s="210"/>
      <c r="U33" s="77" t="s">
        <v>93</v>
      </c>
      <c r="V33" s="78"/>
      <c r="W33" s="213">
        <f>IF(TRIM('基本資料建立'!$C$17)="","",TRIM('基本資料建立'!$C$17))</f>
      </c>
      <c r="X33" s="214"/>
      <c r="Y33" s="214"/>
      <c r="Z33" s="214"/>
      <c r="AA33" s="214"/>
      <c r="AB33" s="214"/>
      <c r="AC33" s="214"/>
      <c r="AD33" s="215"/>
    </row>
    <row r="34" spans="1:30" ht="21.75" customHeight="1">
      <c r="A34" s="69"/>
      <c r="B34" s="202"/>
      <c r="C34" s="203"/>
      <c r="D34" s="79" t="s">
        <v>94</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69"/>
      <c r="B35" s="202"/>
      <c r="C35" s="203"/>
      <c r="D35" s="80" t="s">
        <v>95</v>
      </c>
      <c r="E35" s="296">
        <f>IF(TRIM('基本資料建立'!$C$20)="","",TRIM('基本資料建立'!$C$20))</f>
      </c>
      <c r="F35" s="297"/>
      <c r="G35" s="297"/>
      <c r="H35" s="297"/>
      <c r="I35" s="297"/>
      <c r="J35" s="297"/>
      <c r="K35" s="297"/>
      <c r="L35" s="297"/>
      <c r="M35" s="297"/>
      <c r="N35" s="297"/>
      <c r="O35" s="298"/>
      <c r="P35" s="302" t="s">
        <v>96</v>
      </c>
      <c r="Q35" s="288"/>
      <c r="R35" s="288"/>
      <c r="S35" s="283">
        <f>IF(TRIM('基本資料建立'!$C$11)="","",TRIM('基本資料建立'!$C$11))</f>
      </c>
      <c r="T35" s="283"/>
      <c r="U35" s="283"/>
      <c r="V35" s="283"/>
      <c r="W35" s="304"/>
      <c r="X35" s="287" t="s">
        <v>97</v>
      </c>
      <c r="Y35" s="288"/>
      <c r="Z35" s="288"/>
      <c r="AA35" s="288"/>
      <c r="AB35" s="283">
        <f>IF(TRIM('基本資料建立'!$C$14)="","",TRIM('基本資料建立'!$C$14))</f>
      </c>
      <c r="AC35" s="283"/>
      <c r="AD35" s="284"/>
    </row>
    <row r="36" spans="1:30" ht="11.25" customHeight="1">
      <c r="A36" s="69"/>
      <c r="B36" s="202"/>
      <c r="C36" s="203"/>
      <c r="D36" s="32" t="s">
        <v>98</v>
      </c>
      <c r="E36" s="299"/>
      <c r="F36" s="300"/>
      <c r="G36" s="300"/>
      <c r="H36" s="300"/>
      <c r="I36" s="300"/>
      <c r="J36" s="300"/>
      <c r="K36" s="300"/>
      <c r="L36" s="300"/>
      <c r="M36" s="300"/>
      <c r="N36" s="300"/>
      <c r="O36" s="301"/>
      <c r="P36" s="303"/>
      <c r="Q36" s="290"/>
      <c r="R36" s="290"/>
      <c r="S36" s="285"/>
      <c r="T36" s="285"/>
      <c r="U36" s="285"/>
      <c r="V36" s="285"/>
      <c r="W36" s="305"/>
      <c r="X36" s="289"/>
      <c r="Y36" s="290"/>
      <c r="Z36" s="290"/>
      <c r="AA36" s="290"/>
      <c r="AB36" s="285"/>
      <c r="AC36" s="285"/>
      <c r="AD36" s="286"/>
    </row>
    <row r="37" spans="1:30" ht="9" customHeight="1">
      <c r="A37" s="69"/>
      <c r="B37" s="202"/>
      <c r="C37" s="203"/>
      <c r="D37" s="291" t="s">
        <v>159</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1" ht="9.75" customHeight="1">
      <c r="A38" s="69"/>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c r="AE38" s="33"/>
    </row>
    <row r="39" spans="1:30" ht="9.75" customHeight="1">
      <c r="A39" s="69"/>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69"/>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69"/>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69"/>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69"/>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0" ht="8.25" customHeight="1">
      <c r="A44" s="69"/>
      <c r="B44" s="202"/>
      <c r="C44" s="203"/>
      <c r="D44" s="293"/>
      <c r="E44" s="294"/>
      <c r="F44" s="294"/>
      <c r="G44" s="294"/>
      <c r="H44" s="294"/>
      <c r="I44" s="294"/>
      <c r="J44" s="294"/>
      <c r="K44" s="294"/>
      <c r="L44" s="294"/>
      <c r="M44" s="294"/>
      <c r="N44" s="294"/>
      <c r="O44" s="295"/>
      <c r="P44" s="322" t="s">
        <v>18</v>
      </c>
      <c r="Q44" s="191"/>
      <c r="R44" s="192"/>
      <c r="S44" s="190" t="s">
        <v>19</v>
      </c>
      <c r="T44" s="191"/>
      <c r="U44" s="192"/>
      <c r="V44" s="190" t="s">
        <v>20</v>
      </c>
      <c r="W44" s="191"/>
      <c r="X44" s="191"/>
      <c r="Y44" s="196" t="s">
        <v>21</v>
      </c>
      <c r="Z44" s="197"/>
      <c r="AA44" s="198"/>
      <c r="AB44" s="190" t="s">
        <v>158</v>
      </c>
      <c r="AC44" s="192"/>
      <c r="AD44" s="324" t="s">
        <v>160</v>
      </c>
    </row>
    <row r="45" spans="1:31" ht="8.25" customHeight="1">
      <c r="A45" s="69"/>
      <c r="B45" s="202"/>
      <c r="C45" s="203"/>
      <c r="D45" s="293"/>
      <c r="E45" s="294"/>
      <c r="F45" s="294"/>
      <c r="G45" s="294"/>
      <c r="H45" s="294"/>
      <c r="I45" s="294"/>
      <c r="J45" s="294"/>
      <c r="K45" s="294"/>
      <c r="L45" s="294"/>
      <c r="M45" s="294"/>
      <c r="N45" s="294"/>
      <c r="O45" s="295"/>
      <c r="P45" s="323"/>
      <c r="Q45" s="194"/>
      <c r="R45" s="195"/>
      <c r="S45" s="193"/>
      <c r="T45" s="194"/>
      <c r="U45" s="195"/>
      <c r="V45" s="193"/>
      <c r="W45" s="194"/>
      <c r="X45" s="194"/>
      <c r="Y45" s="193"/>
      <c r="Z45" s="194"/>
      <c r="AA45" s="195"/>
      <c r="AB45" s="193"/>
      <c r="AC45" s="195"/>
      <c r="AD45" s="325"/>
      <c r="AE45" s="34"/>
    </row>
    <row r="46" spans="1:30" ht="33" customHeight="1">
      <c r="A46" s="69"/>
      <c r="B46" s="204"/>
      <c r="C46" s="205"/>
      <c r="D46" s="293"/>
      <c r="E46" s="294"/>
      <c r="F46" s="294"/>
      <c r="G46" s="294"/>
      <c r="H46" s="294"/>
      <c r="I46" s="294"/>
      <c r="J46" s="294"/>
      <c r="K46" s="294"/>
      <c r="L46" s="294"/>
      <c r="M46" s="294"/>
      <c r="N46" s="294"/>
      <c r="O46" s="295"/>
      <c r="P46" s="102"/>
      <c r="Q46" s="103"/>
      <c r="R46" s="104"/>
      <c r="S46" s="230"/>
      <c r="T46" s="231"/>
      <c r="U46" s="232"/>
      <c r="V46" s="230"/>
      <c r="W46" s="231"/>
      <c r="X46" s="232"/>
      <c r="Y46" s="313"/>
      <c r="Z46" s="314"/>
      <c r="AA46" s="315"/>
      <c r="AB46" s="318"/>
      <c r="AC46" s="319"/>
      <c r="AD46" s="171" t="s">
        <v>161</v>
      </c>
    </row>
    <row r="47" spans="1:30" ht="12" customHeight="1" thickBot="1">
      <c r="A47" s="69"/>
      <c r="B47" s="206"/>
      <c r="C47" s="207"/>
      <c r="D47" s="71" t="s">
        <v>84</v>
      </c>
      <c r="E47" s="30"/>
      <c r="F47" s="35"/>
      <c r="G47" s="30"/>
      <c r="H47" s="35"/>
      <c r="I47" s="30"/>
      <c r="J47" s="35"/>
      <c r="K47" s="35"/>
      <c r="L47" s="35"/>
      <c r="M47" s="35"/>
      <c r="N47" s="35"/>
      <c r="O47" s="72"/>
      <c r="P47" s="105"/>
      <c r="Q47" s="106"/>
      <c r="R47" s="107"/>
      <c r="S47" s="233"/>
      <c r="T47" s="234"/>
      <c r="U47" s="235"/>
      <c r="V47" s="233"/>
      <c r="W47" s="234"/>
      <c r="X47" s="235"/>
      <c r="Y47" s="316"/>
      <c r="Z47" s="194"/>
      <c r="AA47" s="317"/>
      <c r="AB47" s="320"/>
      <c r="AC47" s="321"/>
      <c r="AD47" s="172"/>
    </row>
    <row r="48" spans="2:30" ht="16.5" customHeight="1" hidden="1">
      <c r="B48" s="70"/>
      <c r="C48" s="70"/>
      <c r="D48" s="66"/>
      <c r="E48" s="66"/>
      <c r="F48" s="66"/>
      <c r="G48" s="66"/>
      <c r="H48" s="66"/>
      <c r="I48" s="66"/>
      <c r="J48" s="66"/>
      <c r="K48" s="66"/>
      <c r="L48" s="66"/>
      <c r="M48" s="66"/>
      <c r="N48" s="66"/>
      <c r="O48" s="66"/>
      <c r="U48" s="33"/>
      <c r="V48" s="33"/>
      <c r="W48" s="33"/>
      <c r="X48" s="33"/>
      <c r="Y48" s="33"/>
      <c r="AA48" s="33"/>
      <c r="AC48" s="33"/>
      <c r="AD48" s="173"/>
    </row>
    <row r="49" ht="16.5">
      <c r="D49" s="111" t="s">
        <v>163</v>
      </c>
    </row>
  </sheetData>
  <sheetProtection/>
  <protectedRanges>
    <protectedRange sqref="AD10:AD31" name="範圍3"/>
    <protectedRange sqref="R31:AC31" name="範圍2"/>
    <protectedRange sqref="S10:AD29" name="範圍1"/>
  </protectedRanges>
  <mergeCells count="191">
    <mergeCell ref="D37:O46"/>
    <mergeCell ref="E35:O36"/>
    <mergeCell ref="P35:R36"/>
    <mergeCell ref="S35:W36"/>
    <mergeCell ref="P37:AD38"/>
    <mergeCell ref="O30:Q31"/>
    <mergeCell ref="Y46:AA47"/>
    <mergeCell ref="AB46:AC47"/>
    <mergeCell ref="P44:R45"/>
    <mergeCell ref="AD44:AD45"/>
    <mergeCell ref="U14:U15"/>
    <mergeCell ref="X35:AA36"/>
    <mergeCell ref="D13:E13"/>
    <mergeCell ref="D14:E14"/>
    <mergeCell ref="Y10:Y11"/>
    <mergeCell ref="Z10:Z11"/>
    <mergeCell ref="V10:V11"/>
    <mergeCell ref="V14:V15"/>
    <mergeCell ref="S24:S25"/>
    <mergeCell ref="U16:U17"/>
    <mergeCell ref="T14:T15"/>
    <mergeCell ref="AB35:AD36"/>
    <mergeCell ref="F27:R27"/>
    <mergeCell ref="F29:R29"/>
    <mergeCell ref="S20:S21"/>
    <mergeCell ref="S22:S23"/>
    <mergeCell ref="W14:W15"/>
    <mergeCell ref="Z16:Z17"/>
    <mergeCell ref="S16:S17"/>
    <mergeCell ref="S14:S15"/>
    <mergeCell ref="A5:A29"/>
    <mergeCell ref="B5:B29"/>
    <mergeCell ref="D6:E9"/>
    <mergeCell ref="D11:E11"/>
    <mergeCell ref="D12:E12"/>
    <mergeCell ref="F6:R9"/>
    <mergeCell ref="D15:E15"/>
    <mergeCell ref="F12:R12"/>
    <mergeCell ref="F14:R14"/>
    <mergeCell ref="F13:R13"/>
    <mergeCell ref="F15:R15"/>
    <mergeCell ref="D10:E10"/>
    <mergeCell ref="T10:T11"/>
    <mergeCell ref="F2:X3"/>
    <mergeCell ref="S6:AA6"/>
    <mergeCell ref="S7:AA7"/>
    <mergeCell ref="S8:AA8"/>
    <mergeCell ref="AA10:AA11"/>
    <mergeCell ref="U10:U11"/>
    <mergeCell ref="F10:R10"/>
    <mergeCell ref="F11:R11"/>
    <mergeCell ref="S10:S11"/>
    <mergeCell ref="T12:T13"/>
    <mergeCell ref="U12:U13"/>
    <mergeCell ref="S12:S13"/>
    <mergeCell ref="V12:V13"/>
    <mergeCell ref="W12:W13"/>
    <mergeCell ref="AB6:AC6"/>
    <mergeCell ref="AB7:AC7"/>
    <mergeCell ref="AB8:AC8"/>
    <mergeCell ref="AB9:AC9"/>
    <mergeCell ref="AB10:AC11"/>
    <mergeCell ref="X10:X11"/>
    <mergeCell ref="W10:W11"/>
    <mergeCell ref="AB14:AC15"/>
    <mergeCell ref="AB12:AC13"/>
    <mergeCell ref="X12:X13"/>
    <mergeCell ref="Y12:Y13"/>
    <mergeCell ref="Z12:Z13"/>
    <mergeCell ref="AA12:AA13"/>
    <mergeCell ref="Y14:Y15"/>
    <mergeCell ref="X14:X15"/>
    <mergeCell ref="Z14:Z15"/>
    <mergeCell ref="AA14:AA15"/>
    <mergeCell ref="AA16:AA17"/>
    <mergeCell ref="AB16:AC17"/>
    <mergeCell ref="D17:E17"/>
    <mergeCell ref="V16:V17"/>
    <mergeCell ref="W16:W17"/>
    <mergeCell ref="X16:X17"/>
    <mergeCell ref="Y16:Y17"/>
    <mergeCell ref="D16:E16"/>
    <mergeCell ref="T16:T17"/>
    <mergeCell ref="F17:R17"/>
    <mergeCell ref="F16:R16"/>
    <mergeCell ref="D19:E19"/>
    <mergeCell ref="V18:V19"/>
    <mergeCell ref="W18:W19"/>
    <mergeCell ref="X18:X19"/>
    <mergeCell ref="D18:E18"/>
    <mergeCell ref="T18:T19"/>
    <mergeCell ref="U18:U19"/>
    <mergeCell ref="F19:R19"/>
    <mergeCell ref="F18:R18"/>
    <mergeCell ref="S18:S19"/>
    <mergeCell ref="AA18:AA19"/>
    <mergeCell ref="AB18:AC19"/>
    <mergeCell ref="Y18:Y19"/>
    <mergeCell ref="Z18:Z19"/>
    <mergeCell ref="Z20:Z21"/>
    <mergeCell ref="AA20:AA21"/>
    <mergeCell ref="AB20:AC21"/>
    <mergeCell ref="Y20:Y21"/>
    <mergeCell ref="D21:E21"/>
    <mergeCell ref="V20:V21"/>
    <mergeCell ref="W20:W21"/>
    <mergeCell ref="X20:X21"/>
    <mergeCell ref="D20:E20"/>
    <mergeCell ref="T20:T21"/>
    <mergeCell ref="U20:U21"/>
    <mergeCell ref="F21:R21"/>
    <mergeCell ref="F20:R20"/>
    <mergeCell ref="D23:E23"/>
    <mergeCell ref="V22:V23"/>
    <mergeCell ref="W22:W23"/>
    <mergeCell ref="X22:X23"/>
    <mergeCell ref="D22:E22"/>
    <mergeCell ref="T22:T23"/>
    <mergeCell ref="F23:R23"/>
    <mergeCell ref="U22:U23"/>
    <mergeCell ref="F22:R22"/>
    <mergeCell ref="AB22:AC23"/>
    <mergeCell ref="Y22:Y23"/>
    <mergeCell ref="Z22:Z23"/>
    <mergeCell ref="Z24:Z25"/>
    <mergeCell ref="AA24:AA25"/>
    <mergeCell ref="AB24:AC25"/>
    <mergeCell ref="Y24:Y25"/>
    <mergeCell ref="D25:E25"/>
    <mergeCell ref="V24:V25"/>
    <mergeCell ref="W24:W25"/>
    <mergeCell ref="X24:X25"/>
    <mergeCell ref="D24:E24"/>
    <mergeCell ref="T24:T25"/>
    <mergeCell ref="U24:U25"/>
    <mergeCell ref="F25:R25"/>
    <mergeCell ref="F24:R24"/>
    <mergeCell ref="D27:E27"/>
    <mergeCell ref="V26:V27"/>
    <mergeCell ref="W26:W27"/>
    <mergeCell ref="X26:X27"/>
    <mergeCell ref="D26:E26"/>
    <mergeCell ref="T26:T27"/>
    <mergeCell ref="S26:S27"/>
    <mergeCell ref="F26:R26"/>
    <mergeCell ref="U26:U27"/>
    <mergeCell ref="D29:E29"/>
    <mergeCell ref="V28:V29"/>
    <mergeCell ref="W28:W29"/>
    <mergeCell ref="X28:X29"/>
    <mergeCell ref="D28:E28"/>
    <mergeCell ref="T28:T29"/>
    <mergeCell ref="U28:U29"/>
    <mergeCell ref="F28:R28"/>
    <mergeCell ref="S28:S29"/>
    <mergeCell ref="B33:C47"/>
    <mergeCell ref="E33:T33"/>
    <mergeCell ref="AD30:AD31"/>
    <mergeCell ref="W33:AD33"/>
    <mergeCell ref="E34:AD34"/>
    <mergeCell ref="AB31:AC31"/>
    <mergeCell ref="P39:AD43"/>
    <mergeCell ref="AB30:AC30"/>
    <mergeCell ref="S46:U47"/>
    <mergeCell ref="V46:X47"/>
    <mergeCell ref="U4:AC4"/>
    <mergeCell ref="AD6:AD9"/>
    <mergeCell ref="AD10:AD11"/>
    <mergeCell ref="AD12:AD13"/>
    <mergeCell ref="AD14:AD15"/>
    <mergeCell ref="S44:U45"/>
    <mergeCell ref="V44:X45"/>
    <mergeCell ref="Y44:AA45"/>
    <mergeCell ref="AB44:AC45"/>
    <mergeCell ref="AB26:AC27"/>
    <mergeCell ref="AD18:AD19"/>
    <mergeCell ref="AD16:AD17"/>
    <mergeCell ref="AD28:AD29"/>
    <mergeCell ref="AD26:AD27"/>
    <mergeCell ref="AD24:AD25"/>
    <mergeCell ref="AD22:AD23"/>
    <mergeCell ref="AD46:AD48"/>
    <mergeCell ref="AD20:AD21"/>
    <mergeCell ref="Y26:Y27"/>
    <mergeCell ref="Z26:Z27"/>
    <mergeCell ref="Z28:Z29"/>
    <mergeCell ref="AA28:AA29"/>
    <mergeCell ref="AB28:AC29"/>
    <mergeCell ref="Y28:Y29"/>
    <mergeCell ref="AA26:AA27"/>
    <mergeCell ref="AA22:AA23"/>
  </mergeCells>
  <printOptions/>
  <pageMargins left="0.25" right="0.25" top="0.75" bottom="0.75" header="0.3" footer="0.3"/>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view="pageBreakPreview" zoomScaleSheetLayoutView="100" zoomScalePageLayoutView="0" workbookViewId="0" topLeftCell="A18">
      <selection activeCell="AH29" sqref="AH29"/>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IF(TRIM('匯款填寫'!D21&amp;"年"&amp;'匯款填寫'!F21&amp;"月"&amp;'匯款填寫'!H21&amp;"日")="年月日","",'匯款填寫'!D21&amp;"年"&amp;'匯款填寫'!F21&amp;"月"&amp;'匯款填寫'!H21&amp;"日")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110"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IF('匯款填寫'!B23&gt;0,VLOOKUP('匯款填寫'!B23,'付款資料主檔'!$A$5:$E$10000,4,FALSE)," ")</f>
        <v> </v>
      </c>
      <c r="E10" s="239"/>
      <c r="F10" s="242" t="str">
        <f>IF('匯款填寫'!B23&gt;0,VLOOKUP('匯款填寫'!B23,'付款資料主檔'!$A$5:$E$10000,3,FALSE)," ")</f>
        <v> </v>
      </c>
      <c r="G10" s="243"/>
      <c r="H10" s="243"/>
      <c r="I10" s="243"/>
      <c r="J10" s="243"/>
      <c r="K10" s="243"/>
      <c r="L10" s="243"/>
      <c r="M10" s="243"/>
      <c r="N10" s="243"/>
      <c r="O10" s="243"/>
      <c r="P10" s="243"/>
      <c r="Q10" s="243"/>
      <c r="R10" s="244"/>
      <c r="S10" s="338"/>
      <c r="T10" s="240"/>
      <c r="U10" s="258"/>
      <c r="V10" s="258"/>
      <c r="W10" s="258"/>
      <c r="X10" s="258"/>
      <c r="Y10" s="258"/>
      <c r="Z10" s="258"/>
      <c r="AA10" s="270"/>
      <c r="AB10" s="326" t="s">
        <v>12</v>
      </c>
      <c r="AC10" s="327"/>
      <c r="AD10" s="174"/>
    </row>
    <row r="11" spans="1:30" ht="21.75" customHeight="1" thickBot="1">
      <c r="A11" s="276"/>
      <c r="B11" s="276"/>
      <c r="C11" s="26"/>
      <c r="D11" s="236" t="str">
        <f>IF('匯款填寫'!B23&gt;0,VLOOKUP('匯款填寫'!B23,'付款資料主檔'!$A$5:$E$10000,5,FALSE)," ")</f>
        <v> </v>
      </c>
      <c r="E11" s="237"/>
      <c r="F11" s="236" t="str">
        <f>IF('匯款填寫'!B23&gt;0,VLOOKUP('匯款填寫'!B23,'付款資料主檔'!$A$5:$E$10000,2,FALSE)," ")</f>
        <v> </v>
      </c>
      <c r="G11" s="251"/>
      <c r="H11" s="251"/>
      <c r="I11" s="251"/>
      <c r="J11" s="251"/>
      <c r="K11" s="251"/>
      <c r="L11" s="251"/>
      <c r="M11" s="251"/>
      <c r="N11" s="251"/>
      <c r="O11" s="251"/>
      <c r="P11" s="251"/>
      <c r="Q11" s="251"/>
      <c r="R11" s="252"/>
      <c r="S11" s="339"/>
      <c r="T11" s="250"/>
      <c r="U11" s="259"/>
      <c r="V11" s="259"/>
      <c r="W11" s="259"/>
      <c r="X11" s="259"/>
      <c r="Y11" s="259"/>
      <c r="Z11" s="259"/>
      <c r="AA11" s="271"/>
      <c r="AB11" s="328"/>
      <c r="AC11" s="329"/>
      <c r="AD11" s="175"/>
    </row>
    <row r="12" spans="1:30" ht="21.75" customHeight="1">
      <c r="A12" s="276"/>
      <c r="B12" s="276"/>
      <c r="C12" s="26">
        <v>2</v>
      </c>
      <c r="D12" s="242" t="str">
        <f>IF('匯款填寫'!B24&gt;0,VLOOKUP('匯款填寫'!B24,'付款資料主檔'!$A$5:$E$10000,4,FALSE)," ")</f>
        <v> </v>
      </c>
      <c r="E12" s="249"/>
      <c r="F12" s="242" t="str">
        <f>IF('匯款填寫'!B24&gt;0,VLOOKUP('匯款填寫'!B24,'付款資料主檔'!$A$5:$E$10000,3,FALSE)," ")</f>
        <v> </v>
      </c>
      <c r="G12" s="243"/>
      <c r="H12" s="243"/>
      <c r="I12" s="243"/>
      <c r="J12" s="243"/>
      <c r="K12" s="243"/>
      <c r="L12" s="243"/>
      <c r="M12" s="243"/>
      <c r="N12" s="243"/>
      <c r="O12" s="243"/>
      <c r="P12" s="243"/>
      <c r="Q12" s="243"/>
      <c r="R12" s="244"/>
      <c r="S12" s="338"/>
      <c r="T12" s="240"/>
      <c r="U12" s="176"/>
      <c r="V12" s="176"/>
      <c r="W12" s="176"/>
      <c r="X12" s="176"/>
      <c r="Y12" s="176"/>
      <c r="Z12" s="176"/>
      <c r="AA12" s="179"/>
      <c r="AB12" s="326" t="s">
        <v>12</v>
      </c>
      <c r="AC12" s="327"/>
      <c r="AD12" s="174"/>
    </row>
    <row r="13" spans="1:30" ht="21.75" customHeight="1" thickBot="1">
      <c r="A13" s="276"/>
      <c r="B13" s="276"/>
      <c r="C13" s="26"/>
      <c r="D13" s="247" t="str">
        <f>IF('匯款填寫'!B24&gt;0,VLOOKUP('匯款填寫'!B24,'付款資料主檔'!$A$5:$E$10000,5,FALSE)," ")</f>
        <v> </v>
      </c>
      <c r="E13" s="248"/>
      <c r="F13" s="236" t="str">
        <f>IF('匯款填寫'!B24&gt;0,VLOOKUP('匯款填寫'!B24,'付款資料主檔'!$A$5:$E$10000,2,FALSE)," ")</f>
        <v> </v>
      </c>
      <c r="G13" s="251"/>
      <c r="H13" s="251"/>
      <c r="I13" s="251"/>
      <c r="J13" s="251"/>
      <c r="K13" s="251"/>
      <c r="L13" s="251"/>
      <c r="M13" s="251"/>
      <c r="N13" s="251"/>
      <c r="O13" s="251"/>
      <c r="P13" s="251"/>
      <c r="Q13" s="251"/>
      <c r="R13" s="252"/>
      <c r="S13" s="339"/>
      <c r="T13" s="250"/>
      <c r="U13" s="177"/>
      <c r="V13" s="177"/>
      <c r="W13" s="177"/>
      <c r="X13" s="177"/>
      <c r="Y13" s="177"/>
      <c r="Z13" s="177"/>
      <c r="AA13" s="183"/>
      <c r="AB13" s="328"/>
      <c r="AC13" s="329"/>
      <c r="AD13" s="175"/>
    </row>
    <row r="14" spans="1:30" ht="21.75" customHeight="1">
      <c r="A14" s="276"/>
      <c r="B14" s="276"/>
      <c r="C14" s="26">
        <v>3</v>
      </c>
      <c r="D14" s="242" t="str">
        <f>IF('匯款填寫'!B25&gt;0,VLOOKUP('匯款填寫'!B25,'付款資料主檔'!$A$5:$E$10000,4,FALSE)," ")</f>
        <v> </v>
      </c>
      <c r="E14" s="249"/>
      <c r="F14" s="242" t="str">
        <f>IF('匯款填寫'!B25&gt;0,VLOOKUP('匯款填寫'!B25,'付款資料主檔'!$A$5:$E$10000,3,FALSE)," ")</f>
        <v> </v>
      </c>
      <c r="G14" s="243"/>
      <c r="H14" s="243"/>
      <c r="I14" s="243"/>
      <c r="J14" s="243"/>
      <c r="K14" s="243"/>
      <c r="L14" s="243"/>
      <c r="M14" s="243"/>
      <c r="N14" s="243"/>
      <c r="O14" s="243"/>
      <c r="P14" s="243"/>
      <c r="Q14" s="243"/>
      <c r="R14" s="244"/>
      <c r="S14" s="338"/>
      <c r="T14" s="240"/>
      <c r="U14" s="176"/>
      <c r="V14" s="176"/>
      <c r="W14" s="176"/>
      <c r="X14" s="176"/>
      <c r="Y14" s="176"/>
      <c r="Z14" s="176"/>
      <c r="AA14" s="179"/>
      <c r="AB14" s="326" t="s">
        <v>12</v>
      </c>
      <c r="AC14" s="327"/>
      <c r="AD14" s="174"/>
    </row>
    <row r="15" spans="1:30" ht="21.75" customHeight="1" thickBot="1">
      <c r="A15" s="276"/>
      <c r="B15" s="276"/>
      <c r="C15" s="26"/>
      <c r="D15" s="247" t="str">
        <f>IF('匯款填寫'!B25&gt;0,VLOOKUP('匯款填寫'!B25,'付款資料主檔'!$A$5:$E$10000,5,FALSE)," ")</f>
        <v> </v>
      </c>
      <c r="E15" s="248"/>
      <c r="F15" s="236" t="str">
        <f>IF('匯款填寫'!B25&gt;0,VLOOKUP('匯款填寫'!B25,'付款資料主檔'!$A$5:$E$10000,2,FALSE)," ")</f>
        <v> </v>
      </c>
      <c r="G15" s="251"/>
      <c r="H15" s="251"/>
      <c r="I15" s="251"/>
      <c r="J15" s="251"/>
      <c r="K15" s="251"/>
      <c r="L15" s="251"/>
      <c r="M15" s="251"/>
      <c r="N15" s="251"/>
      <c r="O15" s="251"/>
      <c r="P15" s="251"/>
      <c r="Q15" s="251"/>
      <c r="R15" s="252"/>
      <c r="S15" s="339"/>
      <c r="T15" s="250"/>
      <c r="U15" s="177"/>
      <c r="V15" s="177"/>
      <c r="W15" s="177"/>
      <c r="X15" s="177"/>
      <c r="Y15" s="177"/>
      <c r="Z15" s="177"/>
      <c r="AA15" s="183"/>
      <c r="AB15" s="328"/>
      <c r="AC15" s="329"/>
      <c r="AD15" s="175"/>
    </row>
    <row r="16" spans="1:30" ht="21.75" customHeight="1">
      <c r="A16" s="276"/>
      <c r="B16" s="276"/>
      <c r="C16" s="26">
        <v>4</v>
      </c>
      <c r="D16" s="238" t="str">
        <f>IF('匯款填寫'!B26&gt;0,VLOOKUP('匯款填寫'!B26,'付款資料主檔'!$A$5:$E$10000,4,FALSE)," ")</f>
        <v> </v>
      </c>
      <c r="E16" s="239"/>
      <c r="F16" s="242" t="str">
        <f>IF('匯款填寫'!B26&gt;0,VLOOKUP('匯款填寫'!B26,'付款資料主檔'!$A$5:$E$10000,3,FALSE)," ")</f>
        <v> </v>
      </c>
      <c r="G16" s="243"/>
      <c r="H16" s="243"/>
      <c r="I16" s="243"/>
      <c r="J16" s="243"/>
      <c r="K16" s="243"/>
      <c r="L16" s="243"/>
      <c r="M16" s="243"/>
      <c r="N16" s="243"/>
      <c r="O16" s="243"/>
      <c r="P16" s="243"/>
      <c r="Q16" s="243"/>
      <c r="R16" s="244"/>
      <c r="S16" s="338"/>
      <c r="T16" s="240"/>
      <c r="U16" s="176"/>
      <c r="V16" s="176"/>
      <c r="W16" s="176"/>
      <c r="X16" s="176"/>
      <c r="Y16" s="176"/>
      <c r="Z16" s="176"/>
      <c r="AA16" s="179"/>
      <c r="AB16" s="326" t="s">
        <v>12</v>
      </c>
      <c r="AC16" s="327"/>
      <c r="AD16" s="174"/>
    </row>
    <row r="17" spans="1:30" ht="21.75" customHeight="1" thickBot="1">
      <c r="A17" s="276"/>
      <c r="B17" s="276"/>
      <c r="C17" s="26"/>
      <c r="D17" s="236" t="str">
        <f>IF('匯款填寫'!B26&gt;0,VLOOKUP('匯款填寫'!B26,'付款資料主檔'!$A$5:$E$10000,5,FALSE)," ")</f>
        <v> </v>
      </c>
      <c r="E17" s="237"/>
      <c r="F17" s="236" t="str">
        <f>IF('匯款填寫'!B26&gt;0,VLOOKUP('匯款填寫'!B26,'付款資料主檔'!$A$5:$E$10000,2,FALSE)," ")</f>
        <v> </v>
      </c>
      <c r="G17" s="251"/>
      <c r="H17" s="251"/>
      <c r="I17" s="251"/>
      <c r="J17" s="251"/>
      <c r="K17" s="251"/>
      <c r="L17" s="251"/>
      <c r="M17" s="251"/>
      <c r="N17" s="251"/>
      <c r="O17" s="251"/>
      <c r="P17" s="251"/>
      <c r="Q17" s="251"/>
      <c r="R17" s="252"/>
      <c r="S17" s="339"/>
      <c r="T17" s="250"/>
      <c r="U17" s="177"/>
      <c r="V17" s="177"/>
      <c r="W17" s="177"/>
      <c r="X17" s="177"/>
      <c r="Y17" s="177"/>
      <c r="Z17" s="177"/>
      <c r="AA17" s="183"/>
      <c r="AB17" s="328"/>
      <c r="AC17" s="329"/>
      <c r="AD17" s="175"/>
    </row>
    <row r="18" spans="1:30" ht="21.75" customHeight="1">
      <c r="A18" s="276"/>
      <c r="B18" s="276"/>
      <c r="C18" s="26">
        <v>5</v>
      </c>
      <c r="D18" s="242" t="str">
        <f>IF('匯款填寫'!B27&gt;0,VLOOKUP('匯款填寫'!B27,'付款資料主檔'!$A$5:$E$10000,4,FALSE)," ")</f>
        <v> </v>
      </c>
      <c r="E18" s="249"/>
      <c r="F18" s="242" t="str">
        <f>IF('匯款填寫'!B27&gt;0,VLOOKUP('匯款填寫'!B27,'付款資料主檔'!$A$5:$E$10000,3,FALSE)," ")</f>
        <v> </v>
      </c>
      <c r="G18" s="243"/>
      <c r="H18" s="243"/>
      <c r="I18" s="243"/>
      <c r="J18" s="243"/>
      <c r="K18" s="243"/>
      <c r="L18" s="243"/>
      <c r="M18" s="243"/>
      <c r="N18" s="243"/>
      <c r="O18" s="243"/>
      <c r="P18" s="243"/>
      <c r="Q18" s="243"/>
      <c r="R18" s="244"/>
      <c r="S18" s="338"/>
      <c r="T18" s="240"/>
      <c r="U18" s="176"/>
      <c r="V18" s="176"/>
      <c r="W18" s="176"/>
      <c r="X18" s="176"/>
      <c r="Y18" s="176"/>
      <c r="Z18" s="176"/>
      <c r="AA18" s="179"/>
      <c r="AB18" s="326" t="s">
        <v>12</v>
      </c>
      <c r="AC18" s="327"/>
      <c r="AD18" s="174"/>
    </row>
    <row r="19" spans="1:30" ht="21.75" customHeight="1" thickBot="1">
      <c r="A19" s="276"/>
      <c r="B19" s="276"/>
      <c r="C19" s="26"/>
      <c r="D19" s="247" t="str">
        <f>IF('匯款填寫'!B27&gt;0,VLOOKUP('匯款填寫'!B27,'付款資料主檔'!$A$5:$E$10000,5,FALSE)," ")</f>
        <v> </v>
      </c>
      <c r="E19" s="248"/>
      <c r="F19" s="236" t="str">
        <f>IF('匯款填寫'!B27&gt;0,VLOOKUP('匯款填寫'!B27,'付款資料主檔'!$A$5:$E$10000,2,FALSE)," ")</f>
        <v> </v>
      </c>
      <c r="G19" s="251"/>
      <c r="H19" s="251"/>
      <c r="I19" s="251"/>
      <c r="J19" s="251"/>
      <c r="K19" s="251"/>
      <c r="L19" s="251"/>
      <c r="M19" s="251"/>
      <c r="N19" s="251"/>
      <c r="O19" s="251"/>
      <c r="P19" s="251"/>
      <c r="Q19" s="251"/>
      <c r="R19" s="252"/>
      <c r="S19" s="339"/>
      <c r="T19" s="250"/>
      <c r="U19" s="177"/>
      <c r="V19" s="177"/>
      <c r="W19" s="177"/>
      <c r="X19" s="177"/>
      <c r="Y19" s="177"/>
      <c r="Z19" s="177"/>
      <c r="AA19" s="183"/>
      <c r="AB19" s="328"/>
      <c r="AC19" s="329"/>
      <c r="AD19" s="175"/>
    </row>
    <row r="20" spans="1:30" ht="21.75" customHeight="1">
      <c r="A20" s="276"/>
      <c r="B20" s="276"/>
      <c r="C20" s="26">
        <v>6</v>
      </c>
      <c r="D20" s="238" t="str">
        <f>IF('匯款填寫'!B28&gt;0,VLOOKUP('匯款填寫'!B28,'付款資料主檔'!$A$5:$E$10000,4,FALSE)," ")</f>
        <v> </v>
      </c>
      <c r="E20" s="239"/>
      <c r="F20" s="242" t="str">
        <f>IF('匯款填寫'!B28&gt;0,VLOOKUP('匯款填寫'!B28,'付款資料主檔'!$A$5:$E$10000,3,FALSE)," ")</f>
        <v> </v>
      </c>
      <c r="G20" s="243"/>
      <c r="H20" s="243"/>
      <c r="I20" s="243"/>
      <c r="J20" s="243"/>
      <c r="K20" s="243"/>
      <c r="L20" s="243"/>
      <c r="M20" s="243"/>
      <c r="N20" s="243"/>
      <c r="O20" s="243"/>
      <c r="P20" s="243"/>
      <c r="Q20" s="243"/>
      <c r="R20" s="244"/>
      <c r="S20" s="338"/>
      <c r="T20" s="240"/>
      <c r="U20" s="176"/>
      <c r="V20" s="176"/>
      <c r="W20" s="176"/>
      <c r="X20" s="176"/>
      <c r="Y20" s="176"/>
      <c r="Z20" s="176"/>
      <c r="AA20" s="179"/>
      <c r="AB20" s="326" t="s">
        <v>12</v>
      </c>
      <c r="AC20" s="327"/>
      <c r="AD20" s="174"/>
    </row>
    <row r="21" spans="1:30" ht="21.75" customHeight="1" thickBot="1">
      <c r="A21" s="276"/>
      <c r="B21" s="276"/>
      <c r="C21" s="26"/>
      <c r="D21" s="236" t="str">
        <f>IF('匯款填寫'!B28&gt;0,VLOOKUP('匯款填寫'!B28,'付款資料主檔'!$A$5:$E$10000,5,FALSE)," ")</f>
        <v> </v>
      </c>
      <c r="E21" s="237"/>
      <c r="F21" s="236" t="str">
        <f>IF('匯款填寫'!B28&gt;0,VLOOKUP('匯款填寫'!B28,'付款資料主檔'!$A$5:$E$10000,2,FALSE)," ")</f>
        <v> </v>
      </c>
      <c r="G21" s="251"/>
      <c r="H21" s="251"/>
      <c r="I21" s="251"/>
      <c r="J21" s="251"/>
      <c r="K21" s="251"/>
      <c r="L21" s="251"/>
      <c r="M21" s="251"/>
      <c r="N21" s="251"/>
      <c r="O21" s="251"/>
      <c r="P21" s="251"/>
      <c r="Q21" s="251"/>
      <c r="R21" s="252"/>
      <c r="S21" s="339"/>
      <c r="T21" s="250"/>
      <c r="U21" s="177"/>
      <c r="V21" s="177"/>
      <c r="W21" s="177"/>
      <c r="X21" s="177"/>
      <c r="Y21" s="177"/>
      <c r="Z21" s="177"/>
      <c r="AA21" s="183"/>
      <c r="AB21" s="328"/>
      <c r="AC21" s="329"/>
      <c r="AD21" s="175"/>
    </row>
    <row r="22" spans="1:30" ht="21.75" customHeight="1">
      <c r="A22" s="276"/>
      <c r="B22" s="276"/>
      <c r="C22" s="26">
        <v>7</v>
      </c>
      <c r="D22" s="238" t="str">
        <f>IF('匯款填寫'!B29&gt;0,VLOOKUP('匯款填寫'!B29,'付款資料主檔'!$A$5:$E$10000,4,FALSE)," ")</f>
        <v> </v>
      </c>
      <c r="E22" s="239"/>
      <c r="F22" s="242" t="str">
        <f>IF('匯款填寫'!B29&gt;0,VLOOKUP('匯款填寫'!B29,'付款資料主檔'!$A$5:$E$10000,3,FALSE)," ")</f>
        <v> </v>
      </c>
      <c r="G22" s="243"/>
      <c r="H22" s="243"/>
      <c r="I22" s="243"/>
      <c r="J22" s="243"/>
      <c r="K22" s="243"/>
      <c r="L22" s="243"/>
      <c r="M22" s="243"/>
      <c r="N22" s="243"/>
      <c r="O22" s="243"/>
      <c r="P22" s="243"/>
      <c r="Q22" s="243"/>
      <c r="R22" s="244"/>
      <c r="S22" s="338"/>
      <c r="T22" s="240"/>
      <c r="U22" s="176"/>
      <c r="V22" s="176"/>
      <c r="W22" s="176"/>
      <c r="X22" s="176"/>
      <c r="Y22" s="176"/>
      <c r="Z22" s="176"/>
      <c r="AA22" s="179"/>
      <c r="AB22" s="326" t="s">
        <v>12</v>
      </c>
      <c r="AC22" s="327"/>
      <c r="AD22" s="174"/>
    </row>
    <row r="23" spans="1:30" ht="21.75" customHeight="1" thickBot="1">
      <c r="A23" s="276"/>
      <c r="B23" s="276"/>
      <c r="C23" s="26"/>
      <c r="D23" s="236" t="str">
        <f>IF('匯款填寫'!B29&gt;0,VLOOKUP('匯款填寫'!B29,'付款資料主檔'!$A$5:$E$10000,5,FALSE)," ")</f>
        <v> </v>
      </c>
      <c r="E23" s="237"/>
      <c r="F23" s="236" t="str">
        <f>IF('匯款填寫'!B29&gt;0,VLOOKUP('匯款填寫'!B29,'付款資料主檔'!$A$5:$E$10000,2,FALSE)," ")</f>
        <v> </v>
      </c>
      <c r="G23" s="251"/>
      <c r="H23" s="251"/>
      <c r="I23" s="251"/>
      <c r="J23" s="251"/>
      <c r="K23" s="251"/>
      <c r="L23" s="251"/>
      <c r="M23" s="251"/>
      <c r="N23" s="251"/>
      <c r="O23" s="251"/>
      <c r="P23" s="251"/>
      <c r="Q23" s="251"/>
      <c r="R23" s="252"/>
      <c r="S23" s="339"/>
      <c r="T23" s="250"/>
      <c r="U23" s="177"/>
      <c r="V23" s="177"/>
      <c r="W23" s="177"/>
      <c r="X23" s="177"/>
      <c r="Y23" s="177"/>
      <c r="Z23" s="177"/>
      <c r="AA23" s="183"/>
      <c r="AB23" s="328"/>
      <c r="AC23" s="329"/>
      <c r="AD23" s="175"/>
    </row>
    <row r="24" spans="1:30" ht="21.75" customHeight="1">
      <c r="A24" s="276"/>
      <c r="B24" s="276"/>
      <c r="C24" s="26">
        <v>8</v>
      </c>
      <c r="D24" s="238" t="str">
        <f>IF('匯款填寫'!B30&gt;0,VLOOKUP('匯款填寫'!B30,'付款資料主檔'!$A$5:$E$10000,4,FALSE)," ")</f>
        <v> </v>
      </c>
      <c r="E24" s="239"/>
      <c r="F24" s="242" t="str">
        <f>IF('匯款填寫'!B30&gt;0,VLOOKUP('匯款填寫'!B30,'付款資料主檔'!$A$5:$E$10000,3,FALSE)," ")</f>
        <v> </v>
      </c>
      <c r="G24" s="243"/>
      <c r="H24" s="243"/>
      <c r="I24" s="243"/>
      <c r="J24" s="243"/>
      <c r="K24" s="243"/>
      <c r="L24" s="243"/>
      <c r="M24" s="243"/>
      <c r="N24" s="243"/>
      <c r="O24" s="243"/>
      <c r="P24" s="243"/>
      <c r="Q24" s="243"/>
      <c r="R24" s="244"/>
      <c r="S24" s="338"/>
      <c r="T24" s="240"/>
      <c r="U24" s="176"/>
      <c r="V24" s="176"/>
      <c r="W24" s="176"/>
      <c r="X24" s="176"/>
      <c r="Y24" s="176"/>
      <c r="Z24" s="176"/>
      <c r="AA24" s="179"/>
      <c r="AB24" s="326" t="s">
        <v>12</v>
      </c>
      <c r="AC24" s="327"/>
      <c r="AD24" s="174"/>
    </row>
    <row r="25" spans="1:30" ht="21.75" customHeight="1" thickBot="1">
      <c r="A25" s="276"/>
      <c r="B25" s="276"/>
      <c r="C25" s="26"/>
      <c r="D25" s="236" t="str">
        <f>IF('匯款填寫'!B30&gt;0,VLOOKUP('匯款填寫'!B30,'付款資料主檔'!$A$5:$E$10000,5,FALSE)," ")</f>
        <v> </v>
      </c>
      <c r="E25" s="237"/>
      <c r="F25" s="236" t="str">
        <f>IF('匯款填寫'!B30&gt;0,VLOOKUP('匯款填寫'!B30,'付款資料主檔'!$A$5:$E$10000,2,FALSE)," ")</f>
        <v> </v>
      </c>
      <c r="G25" s="251"/>
      <c r="H25" s="251"/>
      <c r="I25" s="251"/>
      <c r="J25" s="251"/>
      <c r="K25" s="251"/>
      <c r="L25" s="251"/>
      <c r="M25" s="251"/>
      <c r="N25" s="251"/>
      <c r="O25" s="251"/>
      <c r="P25" s="251"/>
      <c r="Q25" s="251"/>
      <c r="R25" s="252"/>
      <c r="S25" s="339"/>
      <c r="T25" s="250"/>
      <c r="U25" s="177"/>
      <c r="V25" s="177"/>
      <c r="W25" s="177"/>
      <c r="X25" s="177"/>
      <c r="Y25" s="177"/>
      <c r="Z25" s="177"/>
      <c r="AA25" s="183"/>
      <c r="AB25" s="328"/>
      <c r="AC25" s="329"/>
      <c r="AD25" s="175"/>
    </row>
    <row r="26" spans="1:30" ht="21.75" customHeight="1">
      <c r="A26" s="276"/>
      <c r="B26" s="276"/>
      <c r="C26" s="26">
        <v>9</v>
      </c>
      <c r="D26" s="242" t="str">
        <f>IF('匯款填寫'!B31&gt;0,VLOOKUP('匯款填寫'!B31,'付款資料主檔'!$A$5:$E$10000,4,FALSE)," ")</f>
        <v> </v>
      </c>
      <c r="E26" s="249"/>
      <c r="F26" s="242" t="str">
        <f>IF('匯款填寫'!B31&gt;0,VLOOKUP('匯款填寫'!B31,'付款資料主檔'!$A$5:$E$10000,3,FALSE)," ")</f>
        <v> </v>
      </c>
      <c r="G26" s="243"/>
      <c r="H26" s="243"/>
      <c r="I26" s="243"/>
      <c r="J26" s="243"/>
      <c r="K26" s="243"/>
      <c r="L26" s="243"/>
      <c r="M26" s="243"/>
      <c r="N26" s="243"/>
      <c r="O26" s="243"/>
      <c r="P26" s="243"/>
      <c r="Q26" s="243"/>
      <c r="R26" s="244"/>
      <c r="S26" s="338"/>
      <c r="T26" s="240"/>
      <c r="U26" s="176"/>
      <c r="V26" s="176"/>
      <c r="W26" s="176"/>
      <c r="X26" s="176"/>
      <c r="Y26" s="176"/>
      <c r="Z26" s="176"/>
      <c r="AA26" s="179"/>
      <c r="AB26" s="326" t="s">
        <v>12</v>
      </c>
      <c r="AC26" s="327"/>
      <c r="AD26" s="174"/>
    </row>
    <row r="27" spans="1:30" ht="21.75" customHeight="1" thickBot="1">
      <c r="A27" s="276"/>
      <c r="B27" s="276"/>
      <c r="C27" s="26"/>
      <c r="D27" s="247" t="str">
        <f>IF('匯款填寫'!B31&gt;0,VLOOKUP('匯款填寫'!B31,'付款資料主檔'!$A$5:$E$10000,5,FALSE)," ")</f>
        <v> </v>
      </c>
      <c r="E27" s="248"/>
      <c r="F27" s="236" t="str">
        <f>IF('匯款填寫'!B31&gt;0,VLOOKUP('匯款填寫'!B31,'付款資料主檔'!$A$5:$E$10000,2,FALSE)," ")</f>
        <v> </v>
      </c>
      <c r="G27" s="251"/>
      <c r="H27" s="251"/>
      <c r="I27" s="251"/>
      <c r="J27" s="251"/>
      <c r="K27" s="251"/>
      <c r="L27" s="251"/>
      <c r="M27" s="251"/>
      <c r="N27" s="251"/>
      <c r="O27" s="251"/>
      <c r="P27" s="251"/>
      <c r="Q27" s="251"/>
      <c r="R27" s="252"/>
      <c r="S27" s="339"/>
      <c r="T27" s="250"/>
      <c r="U27" s="177"/>
      <c r="V27" s="177"/>
      <c r="W27" s="177"/>
      <c r="X27" s="177"/>
      <c r="Y27" s="177"/>
      <c r="Z27" s="177"/>
      <c r="AA27" s="183"/>
      <c r="AB27" s="328"/>
      <c r="AC27" s="329"/>
      <c r="AD27" s="175"/>
    </row>
    <row r="28" spans="1:30" ht="21.75" customHeight="1">
      <c r="A28" s="276"/>
      <c r="B28" s="276"/>
      <c r="C28" s="26">
        <v>10</v>
      </c>
      <c r="D28" s="242" t="str">
        <f>IF('匯款填寫'!B32&gt;0,VLOOKUP('匯款填寫'!B32,'付款資料主檔'!$A$5:$E$10000,4,FALSE)," ")</f>
        <v> </v>
      </c>
      <c r="E28" s="249"/>
      <c r="F28" s="242" t="str">
        <f>IF('匯款填寫'!B32&gt;0,VLOOKUP('匯款填寫'!B32,'付款資料主檔'!$A$5:$E$10000,3,FALSE)," ")</f>
        <v> </v>
      </c>
      <c r="G28" s="243"/>
      <c r="H28" s="243"/>
      <c r="I28" s="243"/>
      <c r="J28" s="243"/>
      <c r="K28" s="243"/>
      <c r="L28" s="243"/>
      <c r="M28" s="243"/>
      <c r="N28" s="243"/>
      <c r="O28" s="243"/>
      <c r="P28" s="243"/>
      <c r="Q28" s="243"/>
      <c r="R28" s="244"/>
      <c r="S28" s="338"/>
      <c r="T28" s="240"/>
      <c r="U28" s="176"/>
      <c r="V28" s="176"/>
      <c r="W28" s="176"/>
      <c r="X28" s="176"/>
      <c r="Y28" s="176"/>
      <c r="Z28" s="176"/>
      <c r="AA28" s="179"/>
      <c r="AB28" s="326" t="s">
        <v>12</v>
      </c>
      <c r="AC28" s="327"/>
      <c r="AD28" s="174"/>
    </row>
    <row r="29" spans="1:30" ht="21.75" customHeight="1" thickBot="1">
      <c r="A29" s="277"/>
      <c r="B29" s="277"/>
      <c r="C29" s="26"/>
      <c r="D29" s="247" t="str">
        <f>IF('匯款填寫'!B32&gt;0,VLOOKUP('匯款填寫'!B32,'付款資料主檔'!$A$5:$E$10000,5,FALSE)," ")</f>
        <v> </v>
      </c>
      <c r="E29" s="337"/>
      <c r="F29" s="236" t="str">
        <f>IF('匯款填寫'!B32&gt;0,VLOOKUP('匯款填寫'!B32,'付款資料主檔'!$A$5:$E$10000,2,FALSE)," ")</f>
        <v> </v>
      </c>
      <c r="G29" s="251"/>
      <c r="H29" s="251"/>
      <c r="I29" s="251"/>
      <c r="J29" s="251"/>
      <c r="K29" s="251"/>
      <c r="L29" s="251"/>
      <c r="M29" s="251"/>
      <c r="N29" s="251"/>
      <c r="O29" s="251"/>
      <c r="P29" s="251"/>
      <c r="Q29" s="251"/>
      <c r="R29" s="252"/>
      <c r="S29" s="339"/>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88"/>
      <c r="O30" s="278" t="s">
        <v>13</v>
      </c>
      <c r="P30" s="240"/>
      <c r="Q30" s="179"/>
      <c r="R30" s="83" t="s">
        <v>138</v>
      </c>
      <c r="S30" s="86" t="s">
        <v>14</v>
      </c>
      <c r="T30" s="86"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69"/>
      <c r="O31" s="312"/>
      <c r="P31" s="250"/>
      <c r="Q31" s="183"/>
      <c r="R31" s="82"/>
      <c r="S31" s="82"/>
      <c r="T31" s="87"/>
      <c r="U31" s="41"/>
      <c r="V31" s="41"/>
      <c r="W31" s="41"/>
      <c r="X31" s="41"/>
      <c r="Y31" s="41"/>
      <c r="Z31" s="41"/>
      <c r="AA31" s="43"/>
      <c r="AB31" s="330" t="s">
        <v>12</v>
      </c>
      <c r="AC31" s="331"/>
      <c r="AD31" s="175"/>
    </row>
    <row r="32" spans="2:30" ht="17.25" thickBot="1">
      <c r="B32" s="27"/>
      <c r="C32" s="27"/>
      <c r="E32" s="27"/>
      <c r="F32" s="27"/>
      <c r="G32" s="27"/>
      <c r="H32" s="27"/>
      <c r="I32" s="27"/>
      <c r="J32" s="27"/>
      <c r="K32" s="27"/>
      <c r="L32" s="27"/>
      <c r="M32" s="27"/>
      <c r="N32" s="27"/>
      <c r="O32" s="31"/>
      <c r="P32" s="31"/>
      <c r="Q32" s="31"/>
      <c r="R32" s="31"/>
      <c r="S32" s="31"/>
      <c r="T32" s="31"/>
      <c r="U32" s="31"/>
      <c r="V32" s="31"/>
      <c r="W32" s="31"/>
      <c r="X32" s="31"/>
      <c r="Y32" s="31"/>
      <c r="Z32" s="31"/>
      <c r="AA32" s="31"/>
      <c r="AB32" s="31"/>
      <c r="AC32" s="31"/>
      <c r="AD32" s="65"/>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R31:AC31" name="範圍2"/>
    <protectedRange sqref="S10:AC29" name="範圍1"/>
  </protectedRanges>
  <mergeCells count="191">
    <mergeCell ref="S45:U47"/>
    <mergeCell ref="V45:X47"/>
    <mergeCell ref="Y45:AA47"/>
    <mergeCell ref="B33:C47"/>
    <mergeCell ref="D37:O46"/>
    <mergeCell ref="P45:R47"/>
    <mergeCell ref="P44:R44"/>
    <mergeCell ref="S44:U44"/>
    <mergeCell ref="V44:X44"/>
    <mergeCell ref="E33:T33"/>
    <mergeCell ref="S26:S27"/>
    <mergeCell ref="S28:S29"/>
    <mergeCell ref="S6:AA6"/>
    <mergeCell ref="S7:AA7"/>
    <mergeCell ref="S8:AA8"/>
    <mergeCell ref="F27:R27"/>
    <mergeCell ref="F29:R29"/>
    <mergeCell ref="S10:S11"/>
    <mergeCell ref="S12:S13"/>
    <mergeCell ref="Y10:Y11"/>
    <mergeCell ref="F6:R9"/>
    <mergeCell ref="F10:R10"/>
    <mergeCell ref="F11:R11"/>
    <mergeCell ref="F12:R12"/>
    <mergeCell ref="S24:S25"/>
    <mergeCell ref="F24:R24"/>
    <mergeCell ref="F26:R26"/>
    <mergeCell ref="O30:Q31"/>
    <mergeCell ref="P35:R36"/>
    <mergeCell ref="S35:W36"/>
    <mergeCell ref="X35:AA36"/>
    <mergeCell ref="AB45:AC47"/>
    <mergeCell ref="Y44:AA44"/>
    <mergeCell ref="AB44:AC44"/>
    <mergeCell ref="U26:U27"/>
    <mergeCell ref="Z28:Z29"/>
    <mergeCell ref="F2:X3"/>
    <mergeCell ref="A5:A29"/>
    <mergeCell ref="B5:B29"/>
    <mergeCell ref="D6:E9"/>
    <mergeCell ref="D11:E11"/>
    <mergeCell ref="D12:E12"/>
    <mergeCell ref="D10:E10"/>
    <mergeCell ref="F14:R14"/>
    <mergeCell ref="S14:S15"/>
    <mergeCell ref="S16:S17"/>
    <mergeCell ref="Z10:Z11"/>
    <mergeCell ref="AA10:AA11"/>
    <mergeCell ref="AB10:AC11"/>
    <mergeCell ref="X10:X11"/>
    <mergeCell ref="U4:AC4"/>
    <mergeCell ref="AB8:AC8"/>
    <mergeCell ref="Z12:Z13"/>
    <mergeCell ref="AA12:AA13"/>
    <mergeCell ref="Y12:Y13"/>
    <mergeCell ref="AB6:AC6"/>
    <mergeCell ref="AB7:AC7"/>
    <mergeCell ref="T10:T11"/>
    <mergeCell ref="U10:U11"/>
    <mergeCell ref="AB9:AC9"/>
    <mergeCell ref="V10:V11"/>
    <mergeCell ref="W10:W11"/>
    <mergeCell ref="D13:E13"/>
    <mergeCell ref="V12:V13"/>
    <mergeCell ref="W12:W13"/>
    <mergeCell ref="X12:X13"/>
    <mergeCell ref="T12:T13"/>
    <mergeCell ref="U12:U13"/>
    <mergeCell ref="F13:R13"/>
    <mergeCell ref="D14:E14"/>
    <mergeCell ref="Z14:Z15"/>
    <mergeCell ref="AA14:AA15"/>
    <mergeCell ref="X14:X15"/>
    <mergeCell ref="D15:E15"/>
    <mergeCell ref="F15:R15"/>
    <mergeCell ref="AB14:AC15"/>
    <mergeCell ref="AB12:AC13"/>
    <mergeCell ref="T16:T17"/>
    <mergeCell ref="U16:U17"/>
    <mergeCell ref="Y14:Y15"/>
    <mergeCell ref="T14:T15"/>
    <mergeCell ref="U14:U15"/>
    <mergeCell ref="V14:V15"/>
    <mergeCell ref="W14:W15"/>
    <mergeCell ref="Z16:Z17"/>
    <mergeCell ref="AA16:AA17"/>
    <mergeCell ref="AB16:AC17"/>
    <mergeCell ref="D17:E17"/>
    <mergeCell ref="V16:V17"/>
    <mergeCell ref="W16:W17"/>
    <mergeCell ref="X16:X17"/>
    <mergeCell ref="Y16:Y17"/>
    <mergeCell ref="D16:E16"/>
    <mergeCell ref="F17:R17"/>
    <mergeCell ref="F16:R16"/>
    <mergeCell ref="D19:E19"/>
    <mergeCell ref="V18:V19"/>
    <mergeCell ref="W18:W19"/>
    <mergeCell ref="X18:X19"/>
    <mergeCell ref="D18:E18"/>
    <mergeCell ref="T18:T19"/>
    <mergeCell ref="F19:R19"/>
    <mergeCell ref="F18:R18"/>
    <mergeCell ref="U18:U19"/>
    <mergeCell ref="S18:S19"/>
    <mergeCell ref="AB18:AC19"/>
    <mergeCell ref="Y18:Y19"/>
    <mergeCell ref="Z18:Z19"/>
    <mergeCell ref="Z20:Z21"/>
    <mergeCell ref="AA20:AA21"/>
    <mergeCell ref="AB20:AC21"/>
    <mergeCell ref="Y20:Y21"/>
    <mergeCell ref="D21:E21"/>
    <mergeCell ref="V20:V21"/>
    <mergeCell ref="W20:W21"/>
    <mergeCell ref="X20:X21"/>
    <mergeCell ref="D20:E20"/>
    <mergeCell ref="T20:T21"/>
    <mergeCell ref="U20:U21"/>
    <mergeCell ref="F21:R21"/>
    <mergeCell ref="S20:S21"/>
    <mergeCell ref="F20:R20"/>
    <mergeCell ref="D23:E23"/>
    <mergeCell ref="V22:V23"/>
    <mergeCell ref="W22:W23"/>
    <mergeCell ref="X22:X23"/>
    <mergeCell ref="Y22:Y23"/>
    <mergeCell ref="D22:E22"/>
    <mergeCell ref="S22:S23"/>
    <mergeCell ref="F23:R23"/>
    <mergeCell ref="F22:R22"/>
    <mergeCell ref="T22:T23"/>
    <mergeCell ref="U22:U23"/>
    <mergeCell ref="Z24:Z25"/>
    <mergeCell ref="AA24:AA25"/>
    <mergeCell ref="AA22:AA23"/>
    <mergeCell ref="AB22:AC23"/>
    <mergeCell ref="Z22:Z23"/>
    <mergeCell ref="AB24:AC25"/>
    <mergeCell ref="D25:E25"/>
    <mergeCell ref="V24:V25"/>
    <mergeCell ref="W24:W25"/>
    <mergeCell ref="X24:X25"/>
    <mergeCell ref="Y24:Y25"/>
    <mergeCell ref="D24:E24"/>
    <mergeCell ref="T24:T25"/>
    <mergeCell ref="U24:U25"/>
    <mergeCell ref="F25:R25"/>
    <mergeCell ref="AA28:AA29"/>
    <mergeCell ref="AB28:AC29"/>
    <mergeCell ref="Y28:Y29"/>
    <mergeCell ref="D27:E27"/>
    <mergeCell ref="V26:V27"/>
    <mergeCell ref="W26:W27"/>
    <mergeCell ref="X26:X27"/>
    <mergeCell ref="D26:E26"/>
    <mergeCell ref="T26:T27"/>
    <mergeCell ref="D29:E29"/>
    <mergeCell ref="V28:V29"/>
    <mergeCell ref="W28:W29"/>
    <mergeCell ref="X28:X29"/>
    <mergeCell ref="D28:E28"/>
    <mergeCell ref="T28:T29"/>
    <mergeCell ref="U28:U29"/>
    <mergeCell ref="F28:R28"/>
    <mergeCell ref="AB30:AC30"/>
    <mergeCell ref="AB31:AC31"/>
    <mergeCell ref="W33:AD33"/>
    <mergeCell ref="E34:AD34"/>
    <mergeCell ref="E35:O36"/>
    <mergeCell ref="AB35:AD36"/>
    <mergeCell ref="Z26:Z27"/>
    <mergeCell ref="AD16:AD17"/>
    <mergeCell ref="AD18:AD19"/>
    <mergeCell ref="AD20:AD21"/>
    <mergeCell ref="AD22:AD23"/>
    <mergeCell ref="AD6:AD9"/>
    <mergeCell ref="AD10:AD11"/>
    <mergeCell ref="AD12:AD13"/>
    <mergeCell ref="AD14:AD15"/>
    <mergeCell ref="AA18:AA19"/>
    <mergeCell ref="AD45:AD47"/>
    <mergeCell ref="P37:AD38"/>
    <mergeCell ref="P39:AD43"/>
    <mergeCell ref="AD24:AD25"/>
    <mergeCell ref="AD26:AD27"/>
    <mergeCell ref="AD28:AD29"/>
    <mergeCell ref="AD30:AD31"/>
    <mergeCell ref="AA26:AA27"/>
    <mergeCell ref="AB26:AC27"/>
    <mergeCell ref="Y26:Y27"/>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AE48"/>
  <sheetViews>
    <sheetView view="pageBreakPreview" zoomScaleSheetLayoutView="100" zoomScalePageLayoutView="0" workbookViewId="0" topLeftCell="A18">
      <selection activeCell="AG27" sqref="AG27"/>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IF(TRIM('匯款填寫'!D40&amp;"年"&amp;'匯款填寫'!F40&amp;"月"&amp;'匯款填寫'!H40&amp;"日")="年月日","",'匯款填寫'!D40&amp;"年"&amp;'匯款填寫'!F40&amp;"月"&amp;'匯款填寫'!H40&amp;"日")</f>
      </c>
      <c r="V4" s="186"/>
      <c r="W4" s="186"/>
      <c r="X4" s="186"/>
      <c r="Y4" s="186"/>
      <c r="Z4" s="186"/>
      <c r="AA4" s="186"/>
      <c r="AB4" s="186"/>
      <c r="AC4" s="187"/>
    </row>
    <row r="5" spans="1:29" ht="17.25" customHeight="1"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110"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IF('匯款填寫'!B42&gt;0,VLOOKUP('匯款填寫'!B42,'付款資料主檔'!$A$5:$E$10000,4,FALSE)," ")</f>
        <v> </v>
      </c>
      <c r="E10" s="239"/>
      <c r="F10" s="242" t="str">
        <f>IF('匯款填寫'!B42&gt;0,VLOOKUP('匯款填寫'!B42,'付款資料主檔'!$A$5:$E$10000,3,FALSE),"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23</v>
      </c>
      <c r="AC10" s="327"/>
      <c r="AD10" s="174"/>
    </row>
    <row r="11" spans="1:30" ht="21.75" customHeight="1" thickBot="1">
      <c r="A11" s="276"/>
      <c r="B11" s="276"/>
      <c r="C11" s="26"/>
      <c r="D11" s="354" t="str">
        <f>IF('匯款填寫'!B42&gt;0,VLOOKUP('匯款填寫'!B42,'付款資料主檔'!$A$5:$E$10000,5,FALSE)," ")</f>
        <v> </v>
      </c>
      <c r="E11" s="355"/>
      <c r="F11" s="236" t="str">
        <f>IF('匯款填寫'!B42&gt;0,VLOOKUP('匯款填寫'!B42,'付款資料主檔'!$A$5:$E$10000,2,FALSE)," ")</f>
        <v> </v>
      </c>
      <c r="G11" s="251"/>
      <c r="H11" s="251"/>
      <c r="I11" s="251"/>
      <c r="J11" s="251"/>
      <c r="K11" s="251"/>
      <c r="L11" s="251"/>
      <c r="M11" s="251"/>
      <c r="N11" s="251"/>
      <c r="O11" s="251"/>
      <c r="P11" s="251"/>
      <c r="Q11" s="251"/>
      <c r="R11" s="252"/>
      <c r="S11" s="353"/>
      <c r="T11" s="241"/>
      <c r="U11" s="358"/>
      <c r="V11" s="358"/>
      <c r="W11" s="358"/>
      <c r="X11" s="358"/>
      <c r="Y11" s="358"/>
      <c r="Z11" s="358"/>
      <c r="AA11" s="359"/>
      <c r="AB11" s="335"/>
      <c r="AC11" s="336"/>
      <c r="AD11" s="184"/>
    </row>
    <row r="12" spans="1:30" ht="21.75" customHeight="1">
      <c r="A12" s="276"/>
      <c r="B12" s="276"/>
      <c r="C12" s="26">
        <v>2</v>
      </c>
      <c r="D12" s="238" t="str">
        <f>IF('匯款填寫'!B43&gt;0,VLOOKUP('匯款填寫'!B43,'付款資料主檔'!$A$5:$E$10000,4,FALSE)," ")</f>
        <v> </v>
      </c>
      <c r="E12" s="239"/>
      <c r="F12" s="242" t="str">
        <f>IF('匯款填寫'!B43&gt;0,VLOOKUP('匯款填寫'!B43,'付款資料主檔'!$A$5:$E$10000,3,FALSE)," ")</f>
        <v> </v>
      </c>
      <c r="G12" s="243"/>
      <c r="H12" s="243"/>
      <c r="I12" s="243"/>
      <c r="J12" s="243"/>
      <c r="K12" s="243"/>
      <c r="L12" s="243"/>
      <c r="M12" s="243"/>
      <c r="N12" s="243"/>
      <c r="O12" s="243"/>
      <c r="P12" s="243"/>
      <c r="Q12" s="243"/>
      <c r="R12" s="243"/>
      <c r="S12" s="352"/>
      <c r="T12" s="240"/>
      <c r="U12" s="176"/>
      <c r="V12" s="176"/>
      <c r="W12" s="176"/>
      <c r="X12" s="176"/>
      <c r="Y12" s="176"/>
      <c r="Z12" s="176"/>
      <c r="AA12" s="179"/>
      <c r="AB12" s="326" t="s">
        <v>23</v>
      </c>
      <c r="AC12" s="327"/>
      <c r="AD12" s="174"/>
    </row>
    <row r="13" spans="1:30" ht="21.75" customHeight="1" thickBot="1">
      <c r="A13" s="276"/>
      <c r="B13" s="276"/>
      <c r="C13" s="26"/>
      <c r="D13" s="354" t="str">
        <f>IF('匯款填寫'!B43&gt;0,VLOOKUP('匯款填寫'!B43,'付款資料主檔'!$A$5:$E$10000,5,FALSE)," ")</f>
        <v> </v>
      </c>
      <c r="E13" s="355"/>
      <c r="F13" s="236" t="str">
        <f>IF('匯款填寫'!B43&gt;0,VLOOKUP('匯款填寫'!B43,'付款資料主檔'!$A$5:$E$10000,2,FALSE)," ")</f>
        <v> </v>
      </c>
      <c r="G13" s="251"/>
      <c r="H13" s="251"/>
      <c r="I13" s="251"/>
      <c r="J13" s="251"/>
      <c r="K13" s="251"/>
      <c r="L13" s="251"/>
      <c r="M13" s="251"/>
      <c r="N13" s="251"/>
      <c r="O13" s="251"/>
      <c r="P13" s="251"/>
      <c r="Q13" s="251"/>
      <c r="R13" s="252"/>
      <c r="S13" s="353"/>
      <c r="T13" s="241"/>
      <c r="U13" s="178"/>
      <c r="V13" s="178"/>
      <c r="W13" s="178"/>
      <c r="X13" s="178"/>
      <c r="Y13" s="178"/>
      <c r="Z13" s="178"/>
      <c r="AA13" s="180"/>
      <c r="AB13" s="335"/>
      <c r="AC13" s="336"/>
      <c r="AD13" s="184"/>
    </row>
    <row r="14" spans="1:30" ht="21.75" customHeight="1">
      <c r="A14" s="276"/>
      <c r="B14" s="276"/>
      <c r="C14" s="26">
        <v>3</v>
      </c>
      <c r="D14" s="238" t="str">
        <f>IF('匯款填寫'!B44&gt;0,VLOOKUP('匯款填寫'!B44,'付款資料主檔'!$A$5:$E$10000,4,FALSE)," ")</f>
        <v> </v>
      </c>
      <c r="E14" s="239"/>
      <c r="F14" s="242" t="str">
        <f>IF('匯款填寫'!B44&gt;0,VLOOKUP('匯款填寫'!B44,'付款資料主檔'!$A$5:$E$10000,3,FALSE)," ")</f>
        <v> </v>
      </c>
      <c r="G14" s="243"/>
      <c r="H14" s="243"/>
      <c r="I14" s="243"/>
      <c r="J14" s="243"/>
      <c r="K14" s="243"/>
      <c r="L14" s="243"/>
      <c r="M14" s="243"/>
      <c r="N14" s="243"/>
      <c r="O14" s="243"/>
      <c r="P14" s="243"/>
      <c r="Q14" s="243"/>
      <c r="R14" s="243"/>
      <c r="S14" s="352"/>
      <c r="T14" s="240"/>
      <c r="U14" s="176"/>
      <c r="V14" s="176"/>
      <c r="W14" s="176"/>
      <c r="X14" s="176"/>
      <c r="Y14" s="176"/>
      <c r="Z14" s="176"/>
      <c r="AA14" s="179"/>
      <c r="AB14" s="326" t="s">
        <v>23</v>
      </c>
      <c r="AC14" s="327"/>
      <c r="AD14" s="174"/>
    </row>
    <row r="15" spans="1:30" ht="21.75" customHeight="1" thickBot="1">
      <c r="A15" s="276"/>
      <c r="B15" s="276"/>
      <c r="C15" s="26"/>
      <c r="D15" s="354" t="str">
        <f>IF('匯款填寫'!B44&gt;0,VLOOKUP('匯款填寫'!B44,'付款資料主檔'!$A$5:$E$10000,5,FALSE)," ")</f>
        <v> </v>
      </c>
      <c r="E15" s="355"/>
      <c r="F15" s="236" t="str">
        <f>IF('匯款填寫'!B44&gt;0,VLOOKUP('匯款填寫'!B44,'付款資料主檔'!$A$5:$E$10000,2,FALSE)," ")</f>
        <v> </v>
      </c>
      <c r="G15" s="251"/>
      <c r="H15" s="251"/>
      <c r="I15" s="251"/>
      <c r="J15" s="251"/>
      <c r="K15" s="251"/>
      <c r="L15" s="251"/>
      <c r="M15" s="251"/>
      <c r="N15" s="251"/>
      <c r="O15" s="251"/>
      <c r="P15" s="251"/>
      <c r="Q15" s="251"/>
      <c r="R15" s="252"/>
      <c r="S15" s="353"/>
      <c r="T15" s="241"/>
      <c r="U15" s="178"/>
      <c r="V15" s="178"/>
      <c r="W15" s="178"/>
      <c r="X15" s="178"/>
      <c r="Y15" s="178"/>
      <c r="Z15" s="178"/>
      <c r="AA15" s="180"/>
      <c r="AB15" s="335"/>
      <c r="AC15" s="336"/>
      <c r="AD15" s="184"/>
    </row>
    <row r="16" spans="1:30" ht="21.75" customHeight="1">
      <c r="A16" s="276"/>
      <c r="B16" s="276"/>
      <c r="C16" s="26">
        <v>4</v>
      </c>
      <c r="D16" s="242" t="str">
        <f>IF('匯款填寫'!B45&gt;0,VLOOKUP('匯款填寫'!B45,'付款資料主檔'!$A$5:$E$10000,4,FALSE)," ")</f>
        <v> </v>
      </c>
      <c r="E16" s="249"/>
      <c r="F16" s="242" t="str">
        <f>IF('匯款填寫'!B45&gt;0,VLOOKUP('匯款填寫'!B45,'付款資料主檔'!$A$5:$E$10000,3,FALSE)," ")</f>
        <v> </v>
      </c>
      <c r="G16" s="243"/>
      <c r="H16" s="243"/>
      <c r="I16" s="243"/>
      <c r="J16" s="243"/>
      <c r="K16" s="243"/>
      <c r="L16" s="243"/>
      <c r="M16" s="243"/>
      <c r="N16" s="243"/>
      <c r="O16" s="243"/>
      <c r="P16" s="243"/>
      <c r="Q16" s="243"/>
      <c r="R16" s="243"/>
      <c r="S16" s="352"/>
      <c r="T16" s="240"/>
      <c r="U16" s="176"/>
      <c r="V16" s="176"/>
      <c r="W16" s="176"/>
      <c r="X16" s="176"/>
      <c r="Y16" s="176"/>
      <c r="Z16" s="176"/>
      <c r="AA16" s="179"/>
      <c r="AB16" s="326" t="s">
        <v>23</v>
      </c>
      <c r="AC16" s="327"/>
      <c r="AD16" s="174"/>
    </row>
    <row r="17" spans="1:30" ht="21.75" customHeight="1" thickBot="1">
      <c r="A17" s="276"/>
      <c r="B17" s="276"/>
      <c r="C17" s="26"/>
      <c r="D17" s="356" t="str">
        <f>IF('匯款填寫'!B45&gt;0,VLOOKUP('匯款填寫'!B45,'付款資料主檔'!$A$5:$E$10000,5,FALSE)," ")</f>
        <v> </v>
      </c>
      <c r="E17" s="357"/>
      <c r="F17" s="236" t="str">
        <f>IF('匯款填寫'!B45&gt;0,VLOOKUP('匯款填寫'!B45,'付款資料主檔'!$A$5:$E$10000,2,FALSE)," ")</f>
        <v> </v>
      </c>
      <c r="G17" s="251"/>
      <c r="H17" s="251"/>
      <c r="I17" s="251"/>
      <c r="J17" s="251"/>
      <c r="K17" s="251"/>
      <c r="L17" s="251"/>
      <c r="M17" s="251"/>
      <c r="N17" s="251"/>
      <c r="O17" s="251"/>
      <c r="P17" s="251"/>
      <c r="Q17" s="251"/>
      <c r="R17" s="252"/>
      <c r="S17" s="353"/>
      <c r="T17" s="241"/>
      <c r="U17" s="178"/>
      <c r="V17" s="178"/>
      <c r="W17" s="178"/>
      <c r="X17" s="178"/>
      <c r="Y17" s="178"/>
      <c r="Z17" s="178"/>
      <c r="AA17" s="180"/>
      <c r="AB17" s="335"/>
      <c r="AC17" s="336"/>
      <c r="AD17" s="184"/>
    </row>
    <row r="18" spans="1:30" ht="21.75" customHeight="1">
      <c r="A18" s="276"/>
      <c r="B18" s="276"/>
      <c r="C18" s="26">
        <v>5</v>
      </c>
      <c r="D18" s="238" t="str">
        <f>IF('匯款填寫'!B46&gt;0,VLOOKUP('匯款填寫'!B46,'付款資料主檔'!$A$5:$E$10000,4,FALSE)," ")</f>
        <v> </v>
      </c>
      <c r="E18" s="239"/>
      <c r="F18" s="242" t="str">
        <f>IF('匯款填寫'!B46&gt;0,VLOOKUP('匯款填寫'!B46,'付款資料主檔'!$A$5:$E$10000,3,FALSE)," ")</f>
        <v> </v>
      </c>
      <c r="G18" s="243"/>
      <c r="H18" s="243"/>
      <c r="I18" s="243"/>
      <c r="J18" s="243"/>
      <c r="K18" s="243"/>
      <c r="L18" s="243"/>
      <c r="M18" s="243"/>
      <c r="N18" s="243"/>
      <c r="O18" s="243"/>
      <c r="P18" s="243"/>
      <c r="Q18" s="243"/>
      <c r="R18" s="243"/>
      <c r="S18" s="352"/>
      <c r="T18" s="240"/>
      <c r="U18" s="176"/>
      <c r="V18" s="176"/>
      <c r="W18" s="176"/>
      <c r="X18" s="176"/>
      <c r="Y18" s="176"/>
      <c r="Z18" s="176"/>
      <c r="AA18" s="179"/>
      <c r="AB18" s="326" t="s">
        <v>23</v>
      </c>
      <c r="AC18" s="327"/>
      <c r="AD18" s="174"/>
    </row>
    <row r="19" spans="1:30" ht="21.75" customHeight="1" thickBot="1">
      <c r="A19" s="276"/>
      <c r="B19" s="276"/>
      <c r="C19" s="26"/>
      <c r="D19" s="354" t="str">
        <f>IF('匯款填寫'!B46&gt;0,VLOOKUP('匯款填寫'!B46,'付款資料主檔'!$A$5:$E$10000,5,FALSE)," ")</f>
        <v> </v>
      </c>
      <c r="E19" s="355"/>
      <c r="F19" s="236" t="str">
        <f>IF('匯款填寫'!B46&gt;0,VLOOKUP('匯款填寫'!B46,'付款資料主檔'!$A$5:$E$10000,2,FALSE)," ")</f>
        <v> </v>
      </c>
      <c r="G19" s="251"/>
      <c r="H19" s="251"/>
      <c r="I19" s="251"/>
      <c r="J19" s="251"/>
      <c r="K19" s="251"/>
      <c r="L19" s="251"/>
      <c r="M19" s="251"/>
      <c r="N19" s="251"/>
      <c r="O19" s="251"/>
      <c r="P19" s="251"/>
      <c r="Q19" s="251"/>
      <c r="R19" s="252"/>
      <c r="S19" s="353"/>
      <c r="T19" s="241"/>
      <c r="U19" s="178"/>
      <c r="V19" s="178"/>
      <c r="W19" s="178"/>
      <c r="X19" s="178"/>
      <c r="Y19" s="178"/>
      <c r="Z19" s="178"/>
      <c r="AA19" s="180"/>
      <c r="AB19" s="335"/>
      <c r="AC19" s="336"/>
      <c r="AD19" s="184"/>
    </row>
    <row r="20" spans="1:30" ht="21.75" customHeight="1">
      <c r="A20" s="276"/>
      <c r="B20" s="276"/>
      <c r="C20" s="26">
        <v>6</v>
      </c>
      <c r="D20" s="242" t="str">
        <f>IF('匯款填寫'!B47&gt;0,VLOOKUP('匯款填寫'!B47,'付款資料主檔'!$A$5:$E$10000,4,FALSE)," ")</f>
        <v> </v>
      </c>
      <c r="E20" s="249"/>
      <c r="F20" s="242" t="str">
        <f>IF('匯款填寫'!B47&gt;0,VLOOKUP('匯款填寫'!B47,'付款資料主檔'!$A$5:$E$10000,3,FALSE)," ")</f>
        <v> </v>
      </c>
      <c r="G20" s="243"/>
      <c r="H20" s="243"/>
      <c r="I20" s="243"/>
      <c r="J20" s="243"/>
      <c r="K20" s="243"/>
      <c r="L20" s="243"/>
      <c r="M20" s="243"/>
      <c r="N20" s="243"/>
      <c r="O20" s="243"/>
      <c r="P20" s="243"/>
      <c r="Q20" s="243"/>
      <c r="R20" s="243"/>
      <c r="S20" s="352"/>
      <c r="T20" s="240"/>
      <c r="U20" s="176"/>
      <c r="V20" s="176"/>
      <c r="W20" s="176"/>
      <c r="X20" s="176"/>
      <c r="Y20" s="176"/>
      <c r="Z20" s="176"/>
      <c r="AA20" s="179"/>
      <c r="AB20" s="326" t="s">
        <v>23</v>
      </c>
      <c r="AC20" s="327"/>
      <c r="AD20" s="174"/>
    </row>
    <row r="21" spans="1:30" ht="21.75" customHeight="1" thickBot="1">
      <c r="A21" s="276"/>
      <c r="B21" s="276"/>
      <c r="C21" s="26"/>
      <c r="D21" s="247" t="str">
        <f>IF('匯款填寫'!B47&gt;0,VLOOKUP('匯款填寫'!B47,'付款資料主檔'!$A$5:$E$10000,5,FALSE)," ")</f>
        <v> </v>
      </c>
      <c r="E21" s="248"/>
      <c r="F21" s="236" t="str">
        <f>IF('匯款填寫'!B47&gt;0,VLOOKUP('匯款填寫'!B47,'付款資料主檔'!$A$5:$E$10000,2,FALSE),"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IF('匯款填寫'!B48&gt;0,VLOOKUP('匯款填寫'!B48,'付款資料主檔'!$A$5:$E$10000,4,FALSE)," ")</f>
        <v> </v>
      </c>
      <c r="E22" s="249"/>
      <c r="F22" s="242" t="str">
        <f>IF('匯款填寫'!B48&gt;0,VLOOKUP('匯款填寫'!B48,'付款資料主檔'!$A$5:$E$10000,3,FALSE)," ")</f>
        <v> </v>
      </c>
      <c r="G22" s="243"/>
      <c r="H22" s="243"/>
      <c r="I22" s="243"/>
      <c r="J22" s="243"/>
      <c r="K22" s="243"/>
      <c r="L22" s="243"/>
      <c r="M22" s="243"/>
      <c r="N22" s="243"/>
      <c r="O22" s="243"/>
      <c r="P22" s="243"/>
      <c r="Q22" s="243"/>
      <c r="R22" s="243"/>
      <c r="S22" s="352"/>
      <c r="T22" s="240"/>
      <c r="U22" s="176"/>
      <c r="V22" s="176"/>
      <c r="W22" s="176"/>
      <c r="X22" s="176"/>
      <c r="Y22" s="176"/>
      <c r="Z22" s="176"/>
      <c r="AA22" s="179"/>
      <c r="AB22" s="326" t="s">
        <v>23</v>
      </c>
      <c r="AC22" s="327"/>
      <c r="AD22" s="174"/>
    </row>
    <row r="23" spans="1:30" ht="21.75" customHeight="1" thickBot="1">
      <c r="A23" s="276"/>
      <c r="B23" s="276"/>
      <c r="C23" s="26"/>
      <c r="D23" s="247" t="str">
        <f>IF('匯款填寫'!B48&gt;0,VLOOKUP('匯款填寫'!B48,'付款資料主檔'!$A$5:$E$10000,5,FALSE)," ")</f>
        <v> </v>
      </c>
      <c r="E23" s="248"/>
      <c r="F23" s="236" t="str">
        <f>IF('匯款填寫'!B48&gt;0,VLOOKUP('匯款填寫'!B48,'付款資料主檔'!$A$5:$E$10000,2,FALSE),"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IF('匯款填寫'!B49&gt;0,VLOOKUP('匯款填寫'!B49,'付款資料主檔'!$A$5:$E$10000,4,FALSE)," ")</f>
        <v> </v>
      </c>
      <c r="E24" s="249"/>
      <c r="F24" s="242" t="str">
        <f>IF('匯款填寫'!B49&gt;0,VLOOKUP('匯款填寫'!B49,'付款資料主檔'!$A$5:$E$10000,3,FALSE)," ")</f>
        <v> </v>
      </c>
      <c r="G24" s="243"/>
      <c r="H24" s="243"/>
      <c r="I24" s="243"/>
      <c r="J24" s="243"/>
      <c r="K24" s="243"/>
      <c r="L24" s="243"/>
      <c r="M24" s="243"/>
      <c r="N24" s="243"/>
      <c r="O24" s="243"/>
      <c r="P24" s="243"/>
      <c r="Q24" s="243"/>
      <c r="R24" s="243"/>
      <c r="S24" s="352"/>
      <c r="T24" s="240"/>
      <c r="U24" s="176"/>
      <c r="V24" s="176"/>
      <c r="W24" s="176"/>
      <c r="X24" s="176"/>
      <c r="Y24" s="176"/>
      <c r="Z24" s="176"/>
      <c r="AA24" s="179"/>
      <c r="AB24" s="326" t="s">
        <v>23</v>
      </c>
      <c r="AC24" s="327"/>
      <c r="AD24" s="174"/>
    </row>
    <row r="25" spans="1:30" ht="21.75" customHeight="1" thickBot="1">
      <c r="A25" s="276"/>
      <c r="B25" s="276"/>
      <c r="C25" s="26"/>
      <c r="D25" s="247" t="str">
        <f>IF('匯款填寫'!B49&gt;0,VLOOKUP('匯款填寫'!B49,'付款資料主檔'!$A$5:$E$10000,5,FALSE)," ")</f>
        <v> </v>
      </c>
      <c r="E25" s="248"/>
      <c r="F25" s="236" t="str">
        <f>IF('匯款填寫'!B49&gt;0,VLOOKUP('匯款填寫'!B49,'付款資料主檔'!$A$5:$E$10000,2,FALSE),"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IF('匯款填寫'!B50&gt;0,VLOOKUP('匯款填寫'!B50,'付款資料主檔'!$A$5:$E$10000,4,FALSE)," ")</f>
        <v> </v>
      </c>
      <c r="E26" s="249"/>
      <c r="F26" s="242" t="str">
        <f>IF('匯款填寫'!B50&gt;0,VLOOKUP('匯款填寫'!B50,'付款資料主檔'!$A$5:$E$10000,3,FALSE)," ")</f>
        <v> </v>
      </c>
      <c r="G26" s="243"/>
      <c r="H26" s="243"/>
      <c r="I26" s="243"/>
      <c r="J26" s="243"/>
      <c r="K26" s="243"/>
      <c r="L26" s="243"/>
      <c r="M26" s="243"/>
      <c r="N26" s="243"/>
      <c r="O26" s="243"/>
      <c r="P26" s="243"/>
      <c r="Q26" s="243"/>
      <c r="R26" s="243"/>
      <c r="S26" s="352"/>
      <c r="T26" s="240"/>
      <c r="U26" s="176"/>
      <c r="V26" s="176"/>
      <c r="W26" s="176"/>
      <c r="X26" s="176"/>
      <c r="Y26" s="176"/>
      <c r="Z26" s="176"/>
      <c r="AA26" s="179"/>
      <c r="AB26" s="326" t="s">
        <v>23</v>
      </c>
      <c r="AC26" s="327"/>
      <c r="AD26" s="174"/>
    </row>
    <row r="27" spans="1:30" ht="21.75" customHeight="1" thickBot="1">
      <c r="A27" s="276"/>
      <c r="B27" s="276"/>
      <c r="C27" s="26"/>
      <c r="D27" s="247" t="str">
        <f>IF('匯款填寫'!B50&gt;0,VLOOKUP('匯款填寫'!B50,'付款資料主檔'!$A$5:$E$10000,5,FALSE)," ")</f>
        <v> </v>
      </c>
      <c r="E27" s="248"/>
      <c r="F27" s="236" t="str">
        <f>IF('匯款填寫'!B50&gt;0,VLOOKUP('匯款填寫'!B50,'付款資料主檔'!$A$5:$E$10000,2,FALSE),"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IF('匯款填寫'!B51&gt;0,VLOOKUP('匯款填寫'!B51,'付款資料主檔'!$A$5:$E$10000,4,FALSE)," ")</f>
        <v> </v>
      </c>
      <c r="E28" s="249"/>
      <c r="F28" s="242" t="str">
        <f>IF('匯款填寫'!B51&gt;0,VLOOKUP('匯款填寫'!B51,'付款資料主檔'!$A$5:$E$10000,3,FALSE)," ")</f>
        <v> </v>
      </c>
      <c r="G28" s="243"/>
      <c r="H28" s="243"/>
      <c r="I28" s="243"/>
      <c r="J28" s="243"/>
      <c r="K28" s="243"/>
      <c r="L28" s="243"/>
      <c r="M28" s="243"/>
      <c r="N28" s="243"/>
      <c r="O28" s="243"/>
      <c r="P28" s="243"/>
      <c r="Q28" s="243"/>
      <c r="R28" s="243"/>
      <c r="S28" s="352"/>
      <c r="T28" s="240"/>
      <c r="U28" s="176"/>
      <c r="V28" s="176"/>
      <c r="W28" s="176"/>
      <c r="X28" s="176"/>
      <c r="Y28" s="176"/>
      <c r="Z28" s="176"/>
      <c r="AA28" s="179"/>
      <c r="AB28" s="326" t="s">
        <v>12</v>
      </c>
      <c r="AC28" s="327"/>
      <c r="AD28" s="174"/>
    </row>
    <row r="29" spans="1:30" ht="21.75" customHeight="1" thickBot="1">
      <c r="A29" s="277"/>
      <c r="B29" s="277"/>
      <c r="C29" s="26"/>
      <c r="D29" s="247" t="str">
        <f>IF('匯款填寫'!B51&gt;0,VLOOKUP('匯款填寫'!B51,'付款資料主檔'!$A$5:$E$10000,5,FALSE)," ")</f>
        <v> </v>
      </c>
      <c r="E29" s="248"/>
      <c r="F29" s="236" t="str">
        <f>IF('匯款填寫'!B51&gt;0,VLOOKUP('匯款填寫'!B51,'付款資料主檔'!$A$5:$E$10000,2,FALSE),"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23</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S10:AC29" name="範圍1"/>
    <protectedRange sqref="AD10:AD31" name="範圍3"/>
    <protectedRange sqref="R31:AC31" name="範圍2"/>
  </protectedRanges>
  <mergeCells count="191">
    <mergeCell ref="S45:U47"/>
    <mergeCell ref="V45:X47"/>
    <mergeCell ref="Y45:AA47"/>
    <mergeCell ref="AB45:AC47"/>
    <mergeCell ref="V44:X44"/>
    <mergeCell ref="Y44:AA44"/>
    <mergeCell ref="E33:T33"/>
    <mergeCell ref="P37:AD38"/>
    <mergeCell ref="P39:AD43"/>
    <mergeCell ref="AB44:AC44"/>
    <mergeCell ref="S14:S15"/>
    <mergeCell ref="S16:S17"/>
    <mergeCell ref="S18:S19"/>
    <mergeCell ref="S20:S21"/>
    <mergeCell ref="S22:S23"/>
    <mergeCell ref="P35:R36"/>
    <mergeCell ref="B33:C47"/>
    <mergeCell ref="D37:O46"/>
    <mergeCell ref="P44:R44"/>
    <mergeCell ref="S44:U44"/>
    <mergeCell ref="P45:R47"/>
    <mergeCell ref="F6:R9"/>
    <mergeCell ref="S6:AA6"/>
    <mergeCell ref="S7:AA7"/>
    <mergeCell ref="S8:AA8"/>
    <mergeCell ref="S10:S11"/>
    <mergeCell ref="F13:R13"/>
    <mergeCell ref="Z10:Z11"/>
    <mergeCell ref="AA10:AA11"/>
    <mergeCell ref="S12:S13"/>
    <mergeCell ref="F15:R15"/>
    <mergeCell ref="F28:R28"/>
    <mergeCell ref="U10:U11"/>
    <mergeCell ref="T12:T13"/>
    <mergeCell ref="U12:U13"/>
    <mergeCell ref="AA16:AA17"/>
    <mergeCell ref="S35:W36"/>
    <mergeCell ref="X35:AA36"/>
    <mergeCell ref="U4:AC4"/>
    <mergeCell ref="AB8:AC8"/>
    <mergeCell ref="AB9:AC9"/>
    <mergeCell ref="W10:W11"/>
    <mergeCell ref="Y10:Y11"/>
    <mergeCell ref="AB10:AC11"/>
    <mergeCell ref="X10:X11"/>
    <mergeCell ref="AB6:AC6"/>
    <mergeCell ref="F2:X3"/>
    <mergeCell ref="A5:A29"/>
    <mergeCell ref="B5:B29"/>
    <mergeCell ref="D6:E9"/>
    <mergeCell ref="D11:E11"/>
    <mergeCell ref="D12:E12"/>
    <mergeCell ref="D10:E10"/>
    <mergeCell ref="F10:R10"/>
    <mergeCell ref="S26:S27"/>
    <mergeCell ref="V10:V11"/>
    <mergeCell ref="AB7:AC7"/>
    <mergeCell ref="O30:Q31"/>
    <mergeCell ref="F11:R11"/>
    <mergeCell ref="F12:R12"/>
    <mergeCell ref="F14:R14"/>
    <mergeCell ref="F16:R16"/>
    <mergeCell ref="F18:R18"/>
    <mergeCell ref="X12:X13"/>
    <mergeCell ref="Y12:Y13"/>
    <mergeCell ref="T10:T11"/>
    <mergeCell ref="D14:E14"/>
    <mergeCell ref="Z14:Z15"/>
    <mergeCell ref="AA14:AA15"/>
    <mergeCell ref="X14:X15"/>
    <mergeCell ref="D15:E15"/>
    <mergeCell ref="Z12:Z13"/>
    <mergeCell ref="AA12:AA13"/>
    <mergeCell ref="D13:E13"/>
    <mergeCell ref="V12:V13"/>
    <mergeCell ref="W12:W13"/>
    <mergeCell ref="AB14:AC15"/>
    <mergeCell ref="AB12:AC13"/>
    <mergeCell ref="T16:T17"/>
    <mergeCell ref="U16:U17"/>
    <mergeCell ref="Y14:Y15"/>
    <mergeCell ref="T14:T15"/>
    <mergeCell ref="U14:U15"/>
    <mergeCell ref="V14:V15"/>
    <mergeCell ref="W14:W15"/>
    <mergeCell ref="Z16:Z17"/>
    <mergeCell ref="AB16:AC17"/>
    <mergeCell ref="D17:E17"/>
    <mergeCell ref="V16:V17"/>
    <mergeCell ref="W16:W17"/>
    <mergeCell ref="X16:X17"/>
    <mergeCell ref="Y16:Y17"/>
    <mergeCell ref="D16:E16"/>
    <mergeCell ref="F17:R17"/>
    <mergeCell ref="D19:E19"/>
    <mergeCell ref="V18:V19"/>
    <mergeCell ref="W18:W19"/>
    <mergeCell ref="X18:X19"/>
    <mergeCell ref="D18:E18"/>
    <mergeCell ref="T18:T19"/>
    <mergeCell ref="U18:U19"/>
    <mergeCell ref="F19:R19"/>
    <mergeCell ref="AA18:AA19"/>
    <mergeCell ref="AB18:AC19"/>
    <mergeCell ref="Y18:Y19"/>
    <mergeCell ref="Z18:Z19"/>
    <mergeCell ref="Z20:Z21"/>
    <mergeCell ref="AA20:AA21"/>
    <mergeCell ref="AB20:AC21"/>
    <mergeCell ref="Y20:Y21"/>
    <mergeCell ref="D21:E21"/>
    <mergeCell ref="V20:V21"/>
    <mergeCell ref="W20:W21"/>
    <mergeCell ref="X20:X21"/>
    <mergeCell ref="D20:E20"/>
    <mergeCell ref="T20:T21"/>
    <mergeCell ref="U20:U21"/>
    <mergeCell ref="F21:R21"/>
    <mergeCell ref="F20:R20"/>
    <mergeCell ref="D23:E23"/>
    <mergeCell ref="V22:V23"/>
    <mergeCell ref="W22:W23"/>
    <mergeCell ref="X22:X23"/>
    <mergeCell ref="D22:E22"/>
    <mergeCell ref="T22:T23"/>
    <mergeCell ref="U22:U23"/>
    <mergeCell ref="F23:R23"/>
    <mergeCell ref="F22:R22"/>
    <mergeCell ref="AA22:AA23"/>
    <mergeCell ref="AB22:AC23"/>
    <mergeCell ref="Y22:Y23"/>
    <mergeCell ref="Z22:Z23"/>
    <mergeCell ref="Z24:Z25"/>
    <mergeCell ref="AA24:AA25"/>
    <mergeCell ref="AB24:AC25"/>
    <mergeCell ref="Y24:Y25"/>
    <mergeCell ref="W24:W25"/>
    <mergeCell ref="U26:U27"/>
    <mergeCell ref="X24:X25"/>
    <mergeCell ref="D24:E24"/>
    <mergeCell ref="T24:T25"/>
    <mergeCell ref="U24:U25"/>
    <mergeCell ref="F24:R24"/>
    <mergeCell ref="F25:R25"/>
    <mergeCell ref="S24:S25"/>
    <mergeCell ref="D26:E26"/>
    <mergeCell ref="F26:R26"/>
    <mergeCell ref="F27:R27"/>
    <mergeCell ref="D25:E25"/>
    <mergeCell ref="V24:V25"/>
    <mergeCell ref="S28:S29"/>
    <mergeCell ref="T28:T29"/>
    <mergeCell ref="U28:U29"/>
    <mergeCell ref="E34:AD34"/>
    <mergeCell ref="Z26:Z27"/>
    <mergeCell ref="T26:T27"/>
    <mergeCell ref="AB26:AC27"/>
    <mergeCell ref="D27:E27"/>
    <mergeCell ref="V26:V27"/>
    <mergeCell ref="W26:W27"/>
    <mergeCell ref="X26:X27"/>
    <mergeCell ref="Y26:Y27"/>
    <mergeCell ref="D29:E29"/>
    <mergeCell ref="E35:O36"/>
    <mergeCell ref="AB35:AD36"/>
    <mergeCell ref="V28:V29"/>
    <mergeCell ref="W28:W29"/>
    <mergeCell ref="X28:X29"/>
    <mergeCell ref="Y28:Y29"/>
    <mergeCell ref="D28:E28"/>
    <mergeCell ref="Z28:Z29"/>
    <mergeCell ref="F29:R29"/>
    <mergeCell ref="AB31:AC31"/>
    <mergeCell ref="AD16:AD17"/>
    <mergeCell ref="AD18:AD19"/>
    <mergeCell ref="AD20:AD21"/>
    <mergeCell ref="AD22:AD23"/>
    <mergeCell ref="AD6:AD9"/>
    <mergeCell ref="AD10:AD11"/>
    <mergeCell ref="AD12:AD13"/>
    <mergeCell ref="AD14:AD15"/>
    <mergeCell ref="AD45:AD47"/>
    <mergeCell ref="AD24:AD25"/>
    <mergeCell ref="AD26:AD27"/>
    <mergeCell ref="AD28:AD29"/>
    <mergeCell ref="AD30:AD31"/>
    <mergeCell ref="AA28:AA29"/>
    <mergeCell ref="AB28:AC29"/>
    <mergeCell ref="AB30:AC30"/>
    <mergeCell ref="AA26:AA27"/>
    <mergeCell ref="W33:AD3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Sheet7"/>
  <dimension ref="A1:AE48"/>
  <sheetViews>
    <sheetView view="pageBreakPreview" zoomScaleSheetLayoutView="100" zoomScalePageLayoutView="0" workbookViewId="0" topLeftCell="A18">
      <selection activeCell="AH28" sqref="AH28"/>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IF(TRIM('匯款填寫'!D59&amp;"年"&amp;'匯款填寫'!F59&amp;"月"&amp;'匯款填寫'!H59&amp;"日")="年月日","",'匯款填寫'!D59&amp;"年"&amp;'匯款填寫'!F59&amp;"月"&amp;'匯款填寫'!H59&amp;"日")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110"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IF('匯款填寫'!B61&gt;0,VLOOKUP('匯款填寫'!B61,'付款資料主檔'!$A$5:$E$10000,4,FALSE)," ")</f>
        <v> </v>
      </c>
      <c r="E10" s="239"/>
      <c r="F10" s="242" t="str">
        <f>IF('匯款填寫'!B61&gt;0,VLOOKUP('匯款填寫'!B61,'付款資料主檔'!$A$5:$E$10000,3,FALSE),"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53</v>
      </c>
      <c r="AC10" s="327"/>
      <c r="AD10" s="174"/>
    </row>
    <row r="11" spans="1:30" ht="21.75" customHeight="1" thickBot="1">
      <c r="A11" s="276"/>
      <c r="B11" s="276"/>
      <c r="C11" s="26"/>
      <c r="D11" s="236" t="str">
        <f>IF('匯款填寫'!B61&gt;0,VLOOKUP('匯款填寫'!B61,'付款資料主檔'!$A$5:$E$10000,5,FALSE)," ")</f>
        <v> </v>
      </c>
      <c r="E11" s="237"/>
      <c r="F11" s="236" t="str">
        <f>IF('匯款填寫'!B61&gt;0,VLOOKUP('匯款填寫'!B61,'付款資料主檔'!$A$5:$E$10000,2,FALSE),"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IF('匯款填寫'!B62&gt;0,VLOOKUP('匯款填寫'!B62,'付款資料主檔'!$A$5:$E$10000,4,FALSE)," ")</f>
        <v> </v>
      </c>
      <c r="E12" s="249"/>
      <c r="F12" s="242" t="str">
        <f>IF('匯款填寫'!B62&gt;0,VLOOKUP('匯款填寫'!B62,'付款資料主檔'!$A$5:$E$10000,3,FALSE),"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23</v>
      </c>
      <c r="AC12" s="327"/>
      <c r="AD12" s="174"/>
    </row>
    <row r="13" spans="1:30" ht="21.75" customHeight="1" thickBot="1">
      <c r="A13" s="276"/>
      <c r="B13" s="276"/>
      <c r="C13" s="26"/>
      <c r="D13" s="247" t="str">
        <f>IF('匯款填寫'!B62&gt;0,VLOOKUP('匯款填寫'!B62,'付款資料主檔'!$A$5:$E$10000,5,FALSE)," ")</f>
        <v> </v>
      </c>
      <c r="E13" s="248"/>
      <c r="F13" s="236" t="str">
        <f>IF('匯款填寫'!B62&gt;0,VLOOKUP('匯款填寫'!B62,'付款資料主檔'!$A$5:$E$10000,2,FALSE),"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42" t="str">
        <f>IF('匯款填寫'!B63&gt;0,VLOOKUP('匯款填寫'!B63,'付款資料主檔'!$A$5:$E$10000,4,FALSE)," ")</f>
        <v> </v>
      </c>
      <c r="E14" s="249"/>
      <c r="F14" s="242" t="str">
        <f>IF('匯款填寫'!B63&gt;0,VLOOKUP('匯款填寫'!B63,'付款資料主檔'!$A$5:$E$10000,3,FALSE),"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23</v>
      </c>
      <c r="AC14" s="327"/>
      <c r="AD14" s="174"/>
    </row>
    <row r="15" spans="1:30" ht="21.75" customHeight="1" thickBot="1">
      <c r="A15" s="276"/>
      <c r="B15" s="276"/>
      <c r="C15" s="26"/>
      <c r="D15" s="247" t="str">
        <f>IF('匯款填寫'!B63&gt;0,VLOOKUP('匯款填寫'!B63,'付款資料主檔'!$A$5:$E$10000,5,FALSE)," ")</f>
        <v> </v>
      </c>
      <c r="E15" s="248"/>
      <c r="F15" s="236" t="str">
        <f>IF('匯款填寫'!B63&gt;0,VLOOKUP('匯款填寫'!B63,'付款資料主檔'!$A$5:$E$10000,2,FALSE),"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IF('匯款填寫'!B64&gt;0,VLOOKUP('匯款填寫'!B64,'付款資料主檔'!$A$5:$E$10000,4,FALSE)," ")</f>
        <v> </v>
      </c>
      <c r="E16" s="249"/>
      <c r="F16" s="242" t="str">
        <f>IF('匯款填寫'!B64&gt;0,VLOOKUP('匯款填寫'!B64,'付款資料主檔'!$A$5:$E$10000,3,FALSE),"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23</v>
      </c>
      <c r="AC16" s="327"/>
      <c r="AD16" s="174"/>
    </row>
    <row r="17" spans="1:30" ht="21.75" customHeight="1" thickBot="1">
      <c r="A17" s="276"/>
      <c r="B17" s="276"/>
      <c r="C17" s="26"/>
      <c r="D17" s="247" t="str">
        <f>IF('匯款填寫'!B64&gt;0,VLOOKUP('匯款填寫'!B64,'付款資料主檔'!$A$5:$E$10000,5,FALSE)," ")</f>
        <v> </v>
      </c>
      <c r="E17" s="248"/>
      <c r="F17" s="236" t="str">
        <f>IF('匯款填寫'!B64&gt;0,VLOOKUP('匯款填寫'!B64,'付款資料主檔'!$A$5:$E$10000,2,FALSE),"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38" t="str">
        <f>IF('匯款填寫'!B65&gt;0,VLOOKUP('匯款填寫'!B65,'付款資料主檔'!$A$5:$E$10000,4,FALSE)," ")</f>
        <v> </v>
      </c>
      <c r="E18" s="239"/>
      <c r="F18" s="242" t="str">
        <f>IF('匯款填寫'!B65&gt;0,VLOOKUP('匯款填寫'!B65,'付款資料主檔'!$A$5:$E$10000,3,FALSE),"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23</v>
      </c>
      <c r="AC18" s="327"/>
      <c r="AD18" s="174"/>
    </row>
    <row r="19" spans="1:30" ht="21.75" customHeight="1" thickBot="1">
      <c r="A19" s="276"/>
      <c r="B19" s="276"/>
      <c r="C19" s="26"/>
      <c r="D19" s="236" t="str">
        <f>IF('匯款填寫'!B65&gt;0,VLOOKUP('匯款填寫'!B65,'付款資料主檔'!$A$5:$E$10000,5,FALSE)," ")</f>
        <v> </v>
      </c>
      <c r="E19" s="237"/>
      <c r="F19" s="236" t="str">
        <f>IF('匯款填寫'!B65&gt;0,VLOOKUP('匯款填寫'!B65,'付款資料主檔'!$A$5:$E$10000,2,FALSE),"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38" t="str">
        <f>IF('匯款填寫'!B66&gt;0,VLOOKUP('匯款填寫'!B66,'付款資料主檔'!$A$5:$E$10000,4,FALSE)," ")</f>
        <v> </v>
      </c>
      <c r="E20" s="239"/>
      <c r="F20" s="242" t="str">
        <f>IF('匯款填寫'!B66&gt;0,VLOOKUP('匯款填寫'!B66,'付款資料主檔'!$A$5:$E$10000,3,FALSE),"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23</v>
      </c>
      <c r="AC20" s="327"/>
      <c r="AD20" s="174"/>
    </row>
    <row r="21" spans="1:30" ht="21.75" customHeight="1" thickBot="1">
      <c r="A21" s="276"/>
      <c r="B21" s="276"/>
      <c r="C21" s="26"/>
      <c r="D21" s="236" t="str">
        <f>IF('匯款填寫'!B66&gt;0,VLOOKUP('匯款填寫'!B66,'付款資料主檔'!$A$5:$E$10000,5,FALSE)," ")</f>
        <v> </v>
      </c>
      <c r="E21" s="237"/>
      <c r="F21" s="236" t="str">
        <f>IF('匯款填寫'!B66&gt;0,VLOOKUP('匯款填寫'!B66,'付款資料主檔'!$A$5:$E$10000,2,FALSE),"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IF('匯款填寫'!B67&gt;0,VLOOKUP('匯款填寫'!B67,'付款資料主檔'!$A$5:$E$10000,4,FALSE)," ")</f>
        <v> </v>
      </c>
      <c r="E22" s="249"/>
      <c r="F22" s="242" t="str">
        <f>IF('匯款填寫'!B67&gt;0,VLOOKUP('匯款填寫'!B67,'付款資料主檔'!$A$5:$E$10000,3,FALSE),"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23</v>
      </c>
      <c r="AC22" s="327"/>
      <c r="AD22" s="174"/>
    </row>
    <row r="23" spans="1:30" ht="21.75" customHeight="1" thickBot="1">
      <c r="A23" s="276"/>
      <c r="B23" s="276"/>
      <c r="C23" s="26"/>
      <c r="D23" s="247" t="str">
        <f>IF('匯款填寫'!B67&gt;0,VLOOKUP('匯款填寫'!B67,'付款資料主檔'!$A$5:$E$10000,5,FALSE)," ")</f>
        <v> </v>
      </c>
      <c r="E23" s="248"/>
      <c r="F23" s="236" t="str">
        <f>IF('匯款填寫'!B67&gt;0,VLOOKUP('匯款填寫'!B67,'付款資料主檔'!$A$5:$E$10000,2,FALSE),"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38" t="str">
        <f>IF('匯款填寫'!B68&gt;0,VLOOKUP('匯款填寫'!B68,'付款資料主檔'!$A$5:$E$10000,4,FALSE)," ")</f>
        <v> </v>
      </c>
      <c r="E24" s="239"/>
      <c r="F24" s="242" t="str">
        <f>IF('匯款填寫'!B68&gt;0,VLOOKUP('匯款填寫'!B68,'付款資料主檔'!$A$5:$E$10000,3,FALSE),"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23</v>
      </c>
      <c r="AC24" s="327"/>
      <c r="AD24" s="174"/>
    </row>
    <row r="25" spans="1:30" ht="21.75" customHeight="1" thickBot="1">
      <c r="A25" s="276"/>
      <c r="B25" s="276"/>
      <c r="C25" s="26"/>
      <c r="D25" s="236" t="str">
        <f>IF('匯款填寫'!B68&gt;0,VLOOKUP('匯款填寫'!B68,'付款資料主檔'!$A$5:$E$10000,5,FALSE)," ")</f>
        <v> </v>
      </c>
      <c r="E25" s="237"/>
      <c r="F25" s="236" t="str">
        <f>IF('匯款填寫'!B68&gt;0,VLOOKUP('匯款填寫'!B68,'付款資料主檔'!$A$5:$E$10000,2,FALSE),"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IF('匯款填寫'!B69&gt;0,VLOOKUP('匯款填寫'!B69,'付款資料主檔'!$A$5:$E$10000,4,FALSE)," ")</f>
        <v> </v>
      </c>
      <c r="E26" s="249"/>
      <c r="F26" s="242" t="str">
        <f>IF('匯款填寫'!B69&gt;0,VLOOKUP('匯款填寫'!B69,'付款資料主檔'!$A$5:$E$10000,3,FALSE),"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23</v>
      </c>
      <c r="AC26" s="327"/>
      <c r="AD26" s="174"/>
    </row>
    <row r="27" spans="1:30" ht="21.75" customHeight="1" thickBot="1">
      <c r="A27" s="276"/>
      <c r="B27" s="276"/>
      <c r="C27" s="26"/>
      <c r="D27" s="247" t="str">
        <f>IF('匯款填寫'!B69&gt;0,VLOOKUP('匯款填寫'!B69,'付款資料主檔'!$A$5:$E$10000,5,FALSE)," ")</f>
        <v> </v>
      </c>
      <c r="E27" s="248"/>
      <c r="F27" s="236" t="str">
        <f>IF('匯款填寫'!B69&gt;0,VLOOKUP('匯款填寫'!B69,'付款資料主檔'!$A$5:$E$10000,2,FALSE),"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38" t="str">
        <f>IF('匯款填寫'!B70&gt;0,VLOOKUP('匯款填寫'!B70,'付款資料主檔'!$A$5:$E$10000,4,FALSE)," ")</f>
        <v> </v>
      </c>
      <c r="E28" s="239"/>
      <c r="F28" s="242" t="str">
        <f>IF('匯款填寫'!B70&gt;0,VLOOKUP('匯款填寫'!B70,'付款資料主檔'!$A$5:$E$10000,3,FALSE),"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23</v>
      </c>
      <c r="AC28" s="327"/>
      <c r="AD28" s="174"/>
    </row>
    <row r="29" spans="1:30" ht="21.75" customHeight="1" thickBot="1">
      <c r="A29" s="277"/>
      <c r="B29" s="277"/>
      <c r="C29" s="26"/>
      <c r="D29" s="236" t="str">
        <f>IF('匯款填寫'!B70&gt;0,VLOOKUP('匯款填寫'!B70,'付款資料主檔'!$A$5:$E$10000,5,FALSE)," ")</f>
        <v> </v>
      </c>
      <c r="E29" s="237"/>
      <c r="F29" s="236" t="str">
        <f>IF('匯款填寫'!B70&gt;0,VLOOKUP('匯款填寫'!B70,'付款資料主檔'!$A$5:$E$10000,2,FALSE),"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23</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P39:AD43"/>
    <mergeCell ref="E33:T33"/>
    <mergeCell ref="W33:AD33"/>
    <mergeCell ref="E34:AD34"/>
    <mergeCell ref="F6:R9"/>
    <mergeCell ref="S6:AA6"/>
    <mergeCell ref="S7:AA7"/>
    <mergeCell ref="S8:AA8"/>
    <mergeCell ref="S35:W36"/>
    <mergeCell ref="X35:AA36"/>
    <mergeCell ref="U28:U29"/>
    <mergeCell ref="U26:U27"/>
    <mergeCell ref="Z28:Z29"/>
    <mergeCell ref="AA26:AA27"/>
    <mergeCell ref="U4:AC4"/>
    <mergeCell ref="F2:X3"/>
    <mergeCell ref="AB30:AC30"/>
    <mergeCell ref="AB31:AC31"/>
    <mergeCell ref="AA28:AA29"/>
    <mergeCell ref="AB28:AC29"/>
    <mergeCell ref="X28:X29"/>
    <mergeCell ref="Y28:Y29"/>
    <mergeCell ref="Z26:Z27"/>
    <mergeCell ref="F10:R10"/>
    <mergeCell ref="AB35:AD36"/>
    <mergeCell ref="E35:O36"/>
    <mergeCell ref="P35:R36"/>
    <mergeCell ref="P37:AD38"/>
    <mergeCell ref="V28:V29"/>
    <mergeCell ref="W28:W29"/>
    <mergeCell ref="D28:E28"/>
    <mergeCell ref="T28:T29"/>
    <mergeCell ref="O30:Q31"/>
    <mergeCell ref="F29:R29"/>
    <mergeCell ref="AB26:AC27"/>
    <mergeCell ref="D27:E27"/>
    <mergeCell ref="V26:V27"/>
    <mergeCell ref="W26:W27"/>
    <mergeCell ref="X26:X27"/>
    <mergeCell ref="Y26:Y27"/>
    <mergeCell ref="D26:E26"/>
    <mergeCell ref="T26:T27"/>
    <mergeCell ref="S26:S27"/>
    <mergeCell ref="F26:R26"/>
    <mergeCell ref="D25:E25"/>
    <mergeCell ref="V24:V25"/>
    <mergeCell ref="W24:W25"/>
    <mergeCell ref="X24:X25"/>
    <mergeCell ref="Y24:Y25"/>
    <mergeCell ref="D24:E24"/>
    <mergeCell ref="T24:T25"/>
    <mergeCell ref="U24:U25"/>
    <mergeCell ref="Z22:Z23"/>
    <mergeCell ref="T22:T23"/>
    <mergeCell ref="U22:U23"/>
    <mergeCell ref="Z24:Z25"/>
    <mergeCell ref="AA22:AA23"/>
    <mergeCell ref="AB22:AC23"/>
    <mergeCell ref="AA24:AA25"/>
    <mergeCell ref="AB24:AC25"/>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S16:S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S18:S19"/>
    <mergeCell ref="S20:S21"/>
    <mergeCell ref="S22:S23"/>
    <mergeCell ref="S24:S25"/>
    <mergeCell ref="S28:S29"/>
    <mergeCell ref="A5:A29"/>
    <mergeCell ref="B5:B29"/>
    <mergeCell ref="D6:E9"/>
    <mergeCell ref="D11:E11"/>
    <mergeCell ref="D12:E12"/>
    <mergeCell ref="D15:E15"/>
    <mergeCell ref="D10:E10"/>
    <mergeCell ref="D14:E14"/>
    <mergeCell ref="D17:E17"/>
    <mergeCell ref="D29:E29"/>
    <mergeCell ref="F11:R11"/>
    <mergeCell ref="F24:R24"/>
    <mergeCell ref="F25:R25"/>
    <mergeCell ref="F27:R27"/>
    <mergeCell ref="F28:R28"/>
    <mergeCell ref="S10:S11"/>
    <mergeCell ref="AD6:AD9"/>
    <mergeCell ref="AD10:AD11"/>
    <mergeCell ref="AD12:AD13"/>
    <mergeCell ref="AD14:AD15"/>
    <mergeCell ref="AA10:AA11"/>
    <mergeCell ref="AB10:AC11"/>
    <mergeCell ref="AB6:AC6"/>
    <mergeCell ref="AB7:AC7"/>
    <mergeCell ref="AB8:AC8"/>
    <mergeCell ref="AD45:AD47"/>
    <mergeCell ref="AB9:AC9"/>
    <mergeCell ref="AD24:AD25"/>
    <mergeCell ref="AD26:AD27"/>
    <mergeCell ref="AD28:AD29"/>
    <mergeCell ref="AD30:AD31"/>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8"/>
  <dimension ref="A1:AE48"/>
  <sheetViews>
    <sheetView view="pageBreakPreview" zoomScaleSheetLayoutView="100" zoomScalePageLayoutView="0" workbookViewId="0" topLeftCell="A18">
      <selection activeCell="AI31" sqref="AI31"/>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IF(TRIM('匯款填寫'!D78&amp;"年"&amp;'匯款填寫'!F78&amp;"月"&amp;'匯款填寫'!H78&amp;"日")="年月日","",'匯款填寫'!D78&amp;"年"&amp;'匯款填寫'!F78&amp;"月"&amp;'匯款填寫'!H78&amp;"日")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110"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IF('匯款填寫'!B80&gt;0,VLOOKUP('匯款填寫'!B80,'付款資料主檔'!$A$5:$E$10000,4,FALSE)," ")</f>
        <v> </v>
      </c>
      <c r="E10" s="239"/>
      <c r="F10" s="242" t="str">
        <f>IF('匯款填寫'!B80&gt;0,VLOOKUP('匯款填寫'!B80,'付款資料主檔'!$A$5:$E$10000,3,FALSE),"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23</v>
      </c>
      <c r="AC10" s="327"/>
      <c r="AD10" s="174"/>
    </row>
    <row r="11" spans="1:30" ht="21.75" customHeight="1" thickBot="1">
      <c r="A11" s="276"/>
      <c r="B11" s="276"/>
      <c r="C11" s="26"/>
      <c r="D11" s="236" t="str">
        <f>IF('匯款填寫'!B80&gt;0,VLOOKUP('匯款填寫'!B80,'付款資料主檔'!$A$5:$E$10000,5,FALSE)," ")</f>
        <v> </v>
      </c>
      <c r="E11" s="237"/>
      <c r="F11" s="236" t="str">
        <f>IF('匯款填寫'!B80&gt;0,VLOOKUP('匯款填寫'!B80,'付款資料主檔'!$A$5:$E$10000,2,FALSE),"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IF('匯款填寫'!B81&gt;0,VLOOKUP('匯款填寫'!B81,'付款資料主檔'!$A$5:$E$10000,4,FALSE)," ")</f>
        <v> </v>
      </c>
      <c r="E12" s="249"/>
      <c r="F12" s="242" t="str">
        <f>IF('匯款填寫'!B81&gt;0,VLOOKUP('匯款填寫'!B81,'付款資料主檔'!$A$5:$E$10000,3,FALSE),"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23</v>
      </c>
      <c r="AC12" s="327"/>
      <c r="AD12" s="174"/>
    </row>
    <row r="13" spans="1:30" ht="21.75" customHeight="1" thickBot="1">
      <c r="A13" s="276"/>
      <c r="B13" s="276"/>
      <c r="C13" s="26"/>
      <c r="D13" s="247" t="str">
        <f>IF('匯款填寫'!B81&gt;0,VLOOKUP('匯款填寫'!B81,'付款資料主檔'!$A$5:$E$10000,5,FALSE)," ")</f>
        <v> </v>
      </c>
      <c r="E13" s="248"/>
      <c r="F13" s="236" t="str">
        <f>IF('匯款填寫'!B81&gt;0,VLOOKUP('匯款填寫'!B81,'付款資料主檔'!$A$5:$E$10000,2,FALSE),"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IF('匯款填寫'!B82&gt;0,VLOOKUP('匯款填寫'!B82,'付款資料主檔'!$A$5:$E$10000,4,FALSE)," ")</f>
        <v> </v>
      </c>
      <c r="E14" s="239"/>
      <c r="F14" s="242" t="str">
        <f>IF('匯款填寫'!B82&gt;0,VLOOKUP('匯款填寫'!B82,'付款資料主檔'!$A$5:$E$10000,3,FALSE),"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23</v>
      </c>
      <c r="AC14" s="327"/>
      <c r="AD14" s="174"/>
    </row>
    <row r="15" spans="1:30" ht="21.75" customHeight="1" thickBot="1">
      <c r="A15" s="276"/>
      <c r="B15" s="276"/>
      <c r="C15" s="26"/>
      <c r="D15" s="236" t="str">
        <f>IF('匯款填寫'!B82&gt;0,VLOOKUP('匯款填寫'!B82,'付款資料主檔'!$A$5:$E$10000,5,FALSE)," ")</f>
        <v> </v>
      </c>
      <c r="E15" s="237"/>
      <c r="F15" s="236" t="str">
        <f>IF('匯款填寫'!B82&gt;0,VLOOKUP('匯款填寫'!B82,'付款資料主檔'!$A$5:$E$10000,2,FALSE),"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IF('匯款填寫'!B83&gt;0,VLOOKUP('匯款填寫'!B83,'付款資料主檔'!$A$5:$E$10000,4,FALSE)," ")</f>
        <v> </v>
      </c>
      <c r="E16" s="249"/>
      <c r="F16" s="242" t="str">
        <f>IF('匯款填寫'!B83&gt;0,VLOOKUP('匯款填寫'!B83,'付款資料主檔'!$A$5:$E$10000,3,FALSE),"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23</v>
      </c>
      <c r="AC16" s="327"/>
      <c r="AD16" s="174"/>
    </row>
    <row r="17" spans="1:30" ht="21.75" customHeight="1" thickBot="1">
      <c r="A17" s="276"/>
      <c r="B17" s="276"/>
      <c r="C17" s="26"/>
      <c r="D17" s="247" t="str">
        <f>IF('匯款填寫'!B83&gt;0,VLOOKUP('匯款填寫'!B83,'付款資料主檔'!$A$5:$E$10000,5,FALSE)," ")</f>
        <v> </v>
      </c>
      <c r="E17" s="248"/>
      <c r="F17" s="236" t="str">
        <f>IF('匯款填寫'!B83&gt;0,VLOOKUP('匯款填寫'!B83,'付款資料主檔'!$A$5:$E$10000,2,FALSE),"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IF('匯款填寫'!B84&gt;0,VLOOKUP('匯款填寫'!B84,'付款資料主檔'!$A$5:$E$10000,4,FALSE)," ")</f>
        <v> </v>
      </c>
      <c r="E18" s="249"/>
      <c r="F18" s="242" t="str">
        <f>IF('匯款填寫'!B84&gt;0,VLOOKUP('匯款填寫'!B84,'付款資料主檔'!$A$5:$E$10000,3,FALSE),"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23</v>
      </c>
      <c r="AC18" s="327"/>
      <c r="AD18" s="174"/>
    </row>
    <row r="19" spans="1:30" ht="21.75" customHeight="1" thickBot="1">
      <c r="A19" s="276"/>
      <c r="B19" s="276"/>
      <c r="C19" s="26"/>
      <c r="D19" s="247" t="str">
        <f>IF('匯款填寫'!B84&gt;0,VLOOKUP('匯款填寫'!B84,'付款資料主檔'!$A$5:$E$10000,5,FALSE)," ")</f>
        <v> </v>
      </c>
      <c r="E19" s="248"/>
      <c r="F19" s="236" t="str">
        <f>IF('匯款填寫'!B84&gt;0,VLOOKUP('匯款填寫'!B84,'付款資料主檔'!$A$5:$E$10000,2,FALSE),"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IF('匯款填寫'!B85&gt;0,VLOOKUP('匯款填寫'!B85,'付款資料主檔'!$A$5:$E$10000,4,FALSE)," ")</f>
        <v> </v>
      </c>
      <c r="E20" s="249"/>
      <c r="F20" s="242" t="str">
        <f>IF('匯款填寫'!B85&gt;0,VLOOKUP('匯款填寫'!B85,'付款資料主檔'!$A$5:$E$10000,3,FALSE),"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23</v>
      </c>
      <c r="AC20" s="327"/>
      <c r="AD20" s="174"/>
    </row>
    <row r="21" spans="1:30" ht="21.75" customHeight="1" thickBot="1">
      <c r="A21" s="276"/>
      <c r="B21" s="276"/>
      <c r="C21" s="26"/>
      <c r="D21" s="247" t="str">
        <f>IF('匯款填寫'!B85&gt;0,VLOOKUP('匯款填寫'!B85,'付款資料主檔'!$A$5:$E$10000,5,FALSE)," ")</f>
        <v> </v>
      </c>
      <c r="E21" s="248"/>
      <c r="F21" s="236" t="str">
        <f>IF('匯款填寫'!B85&gt;0,VLOOKUP('匯款填寫'!B85,'付款資料主檔'!$A$5:$E$10000,2,FALSE),"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IF('匯款填寫'!B86&gt;0,VLOOKUP('匯款填寫'!B86,'付款資料主檔'!$A$5:$E$10000,4,FALSE)," ")</f>
        <v> </v>
      </c>
      <c r="E22" s="249"/>
      <c r="F22" s="242" t="str">
        <f>IF('匯款填寫'!B86&gt;0,VLOOKUP('匯款填寫'!B86,'付款資料主檔'!$A$5:$E$10000,3,FALSE),"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23</v>
      </c>
      <c r="AC22" s="327"/>
      <c r="AD22" s="174"/>
    </row>
    <row r="23" spans="1:30" ht="21.75" customHeight="1" thickBot="1">
      <c r="A23" s="276"/>
      <c r="B23" s="276"/>
      <c r="C23" s="26"/>
      <c r="D23" s="247" t="str">
        <f>IF('匯款填寫'!B86&gt;0,VLOOKUP('匯款填寫'!B86,'付款資料主檔'!$A$5:$E$10000,5,FALSE)," ")</f>
        <v> </v>
      </c>
      <c r="E23" s="248"/>
      <c r="F23" s="236" t="str">
        <f>IF('匯款填寫'!B86&gt;0,VLOOKUP('匯款填寫'!B86,'付款資料主檔'!$A$5:$E$10000,2,FALSE),"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IF('匯款填寫'!B87&gt;0,VLOOKUP('匯款填寫'!B87,'付款資料主檔'!$A$5:$E$10000,4,FALSE)," ")</f>
        <v> </v>
      </c>
      <c r="E24" s="249"/>
      <c r="F24" s="242" t="str">
        <f>IF('匯款填寫'!B87&gt;0,VLOOKUP('匯款填寫'!B87,'付款資料主檔'!$A$5:$E$10000,3,FALSE),"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23</v>
      </c>
      <c r="AC24" s="327"/>
      <c r="AD24" s="174"/>
    </row>
    <row r="25" spans="1:30" ht="21.75" customHeight="1" thickBot="1">
      <c r="A25" s="276"/>
      <c r="B25" s="276"/>
      <c r="C25" s="26"/>
      <c r="D25" s="247" t="str">
        <f>IF('匯款填寫'!B87&gt;0,VLOOKUP('匯款填寫'!B87,'付款資料主檔'!$A$5:$E$10000,5,FALSE)," ")</f>
        <v> </v>
      </c>
      <c r="E25" s="248"/>
      <c r="F25" s="236" t="str">
        <f>IF('匯款填寫'!B87&gt;0,VLOOKUP('匯款填寫'!B87,'付款資料主檔'!$A$5:$E$10000,2,FALSE),"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IF('匯款填寫'!B88&gt;0,VLOOKUP('匯款填寫'!B88,'付款資料主檔'!$A$5:$E$10000,4,FALSE)," ")</f>
        <v> </v>
      </c>
      <c r="E26" s="249"/>
      <c r="F26" s="242" t="str">
        <f>IF('匯款填寫'!B88&gt;0,VLOOKUP('匯款填寫'!B88,'付款資料主檔'!$A$5:$E$10000,3,FALSE),"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23</v>
      </c>
      <c r="AC26" s="327"/>
      <c r="AD26" s="174"/>
    </row>
    <row r="27" spans="1:30" ht="21.75" customHeight="1" thickBot="1">
      <c r="A27" s="276"/>
      <c r="B27" s="276"/>
      <c r="C27" s="26"/>
      <c r="D27" s="247" t="str">
        <f>IF('匯款填寫'!B88&gt;0,VLOOKUP('匯款填寫'!B88,'付款資料主檔'!$A$5:$E$10000,5,FALSE)," ")</f>
        <v> </v>
      </c>
      <c r="E27" s="248"/>
      <c r="F27" s="236" t="str">
        <f>IF('匯款填寫'!B88&gt;0,VLOOKUP('匯款填寫'!B88,'付款資料主檔'!$A$5:$E$10000,2,FALSE),"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IF('匯款填寫'!B89&gt;0,VLOOKUP('匯款填寫'!B89,'付款資料主檔'!$A$5:$E$10000,4,FALSE)," ")</f>
        <v> </v>
      </c>
      <c r="E28" s="249"/>
      <c r="F28" s="242" t="str">
        <f>IF('匯款填寫'!B89&gt;0,VLOOKUP('匯款填寫'!B89,'付款資料主檔'!$A$5:$E$10000,3,FALSE),"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23</v>
      </c>
      <c r="AC28" s="327"/>
      <c r="AD28" s="174"/>
    </row>
    <row r="29" spans="1:30" ht="21.75" customHeight="1" thickBot="1">
      <c r="A29" s="277"/>
      <c r="B29" s="277"/>
      <c r="C29" s="26"/>
      <c r="D29" s="247" t="str">
        <f>IF('匯款填寫'!B89&gt;0,VLOOKUP('匯款填寫'!B89,'付款資料主檔'!$A$5:$E$10000,5,FALSE)," ")</f>
        <v> </v>
      </c>
      <c r="E29" s="248"/>
      <c r="F29" s="236" t="str">
        <f>IF('匯款填寫'!B89&gt;0,VLOOKUP('匯款填寫'!B89,'付款資料主檔'!$A$5:$E$10000,2,FALSE),"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174"/>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23</v>
      </c>
      <c r="AC31" s="331"/>
      <c r="AD31" s="175"/>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P39:AD43"/>
    <mergeCell ref="E33:T33"/>
    <mergeCell ref="W33:AD33"/>
    <mergeCell ref="E34:AD34"/>
    <mergeCell ref="F6:R9"/>
    <mergeCell ref="S6:AA6"/>
    <mergeCell ref="S7:AA7"/>
    <mergeCell ref="S8:AA8"/>
    <mergeCell ref="S35:W36"/>
    <mergeCell ref="X35:AA36"/>
    <mergeCell ref="U28:U29"/>
    <mergeCell ref="U26:U27"/>
    <mergeCell ref="Z28:Z29"/>
    <mergeCell ref="AA26:AA27"/>
    <mergeCell ref="U4:AC4"/>
    <mergeCell ref="F2:X3"/>
    <mergeCell ref="AB30:AC30"/>
    <mergeCell ref="AB31:AC31"/>
    <mergeCell ref="AA28:AA29"/>
    <mergeCell ref="AB28:AC29"/>
    <mergeCell ref="X28:X29"/>
    <mergeCell ref="Y28:Y29"/>
    <mergeCell ref="Z26:Z27"/>
    <mergeCell ref="F10:R10"/>
    <mergeCell ref="AB35:AD36"/>
    <mergeCell ref="E35:O36"/>
    <mergeCell ref="P35:R36"/>
    <mergeCell ref="P37:AD38"/>
    <mergeCell ref="V28:V29"/>
    <mergeCell ref="W28:W29"/>
    <mergeCell ref="D28:E28"/>
    <mergeCell ref="T28:T29"/>
    <mergeCell ref="O30:Q31"/>
    <mergeCell ref="F29:R29"/>
    <mergeCell ref="AB26:AC27"/>
    <mergeCell ref="D27:E27"/>
    <mergeCell ref="V26:V27"/>
    <mergeCell ref="W26:W27"/>
    <mergeCell ref="X26:X27"/>
    <mergeCell ref="Y26:Y27"/>
    <mergeCell ref="D26:E26"/>
    <mergeCell ref="T26:T27"/>
    <mergeCell ref="S26:S27"/>
    <mergeCell ref="F26:R26"/>
    <mergeCell ref="D25:E25"/>
    <mergeCell ref="V24:V25"/>
    <mergeCell ref="W24:W25"/>
    <mergeCell ref="X24:X25"/>
    <mergeCell ref="Y24:Y25"/>
    <mergeCell ref="D24:E24"/>
    <mergeCell ref="T24:T25"/>
    <mergeCell ref="U24:U25"/>
    <mergeCell ref="Z22:Z23"/>
    <mergeCell ref="T22:T23"/>
    <mergeCell ref="U22:U23"/>
    <mergeCell ref="Z24:Z25"/>
    <mergeCell ref="AA22:AA23"/>
    <mergeCell ref="AB22:AC23"/>
    <mergeCell ref="AA24:AA25"/>
    <mergeCell ref="AB24:AC25"/>
    <mergeCell ref="D23:E23"/>
    <mergeCell ref="V22:V23"/>
    <mergeCell ref="W22:W23"/>
    <mergeCell ref="X22:X23"/>
    <mergeCell ref="Y22:Y23"/>
    <mergeCell ref="D22:E22"/>
    <mergeCell ref="F22:R22"/>
    <mergeCell ref="F23:R23"/>
    <mergeCell ref="AA20:AA21"/>
    <mergeCell ref="AB20:AC21"/>
    <mergeCell ref="D21:E21"/>
    <mergeCell ref="V20:V21"/>
    <mergeCell ref="W20:W21"/>
    <mergeCell ref="X20:X21"/>
    <mergeCell ref="Y20:Y21"/>
    <mergeCell ref="D20:E20"/>
    <mergeCell ref="F20:R20"/>
    <mergeCell ref="F21:R21"/>
    <mergeCell ref="T20:T21"/>
    <mergeCell ref="U20:U21"/>
    <mergeCell ref="Z18:Z19"/>
    <mergeCell ref="T18:T19"/>
    <mergeCell ref="U18:U19"/>
    <mergeCell ref="Z20:Z21"/>
    <mergeCell ref="AA18:AA19"/>
    <mergeCell ref="AB18:AC19"/>
    <mergeCell ref="D19:E19"/>
    <mergeCell ref="V18:V19"/>
    <mergeCell ref="W18:W19"/>
    <mergeCell ref="X18:X19"/>
    <mergeCell ref="Y18:Y19"/>
    <mergeCell ref="D18:E18"/>
    <mergeCell ref="F18:R18"/>
    <mergeCell ref="F19:R19"/>
    <mergeCell ref="V16:V17"/>
    <mergeCell ref="W16:W17"/>
    <mergeCell ref="X16:X17"/>
    <mergeCell ref="D16:E16"/>
    <mergeCell ref="F16:R16"/>
    <mergeCell ref="T16:T17"/>
    <mergeCell ref="U16:U17"/>
    <mergeCell ref="F17:R17"/>
    <mergeCell ref="S16:S17"/>
    <mergeCell ref="Y12:Y13"/>
    <mergeCell ref="Z16:Z17"/>
    <mergeCell ref="AA16:AA17"/>
    <mergeCell ref="AB16:AC17"/>
    <mergeCell ref="Y16:Y17"/>
    <mergeCell ref="Y14:Y15"/>
    <mergeCell ref="Z12:Z13"/>
    <mergeCell ref="AA12:AA13"/>
    <mergeCell ref="AB14:AC15"/>
    <mergeCell ref="AB12:AC13"/>
    <mergeCell ref="Z14:Z15"/>
    <mergeCell ref="AA14:AA15"/>
    <mergeCell ref="X14:X15"/>
    <mergeCell ref="F14:R14"/>
    <mergeCell ref="F15:R15"/>
    <mergeCell ref="S14:S15"/>
    <mergeCell ref="T14:T15"/>
    <mergeCell ref="U14:U15"/>
    <mergeCell ref="V14:V15"/>
    <mergeCell ref="W14:W15"/>
    <mergeCell ref="T12:T13"/>
    <mergeCell ref="U12:U13"/>
    <mergeCell ref="D13:E13"/>
    <mergeCell ref="V12:V13"/>
    <mergeCell ref="W12:W13"/>
    <mergeCell ref="X12:X13"/>
    <mergeCell ref="F13:R13"/>
    <mergeCell ref="S12:S13"/>
    <mergeCell ref="F12:R12"/>
    <mergeCell ref="V10:V11"/>
    <mergeCell ref="W10:W11"/>
    <mergeCell ref="Y10:Y11"/>
    <mergeCell ref="Z10:Z11"/>
    <mergeCell ref="T10:T11"/>
    <mergeCell ref="U10:U11"/>
    <mergeCell ref="X10:X11"/>
    <mergeCell ref="S18:S19"/>
    <mergeCell ref="S20:S21"/>
    <mergeCell ref="S22:S23"/>
    <mergeCell ref="S24:S25"/>
    <mergeCell ref="S28:S29"/>
    <mergeCell ref="A5:A29"/>
    <mergeCell ref="B5:B29"/>
    <mergeCell ref="D6:E9"/>
    <mergeCell ref="D11:E11"/>
    <mergeCell ref="D12:E12"/>
    <mergeCell ref="D15:E15"/>
    <mergeCell ref="D10:E10"/>
    <mergeCell ref="D14:E14"/>
    <mergeCell ref="D17:E17"/>
    <mergeCell ref="D29:E29"/>
    <mergeCell ref="F11:R11"/>
    <mergeCell ref="F24:R24"/>
    <mergeCell ref="F25:R25"/>
    <mergeCell ref="F27:R27"/>
    <mergeCell ref="F28:R28"/>
    <mergeCell ref="S10:S11"/>
    <mergeCell ref="AD6:AD9"/>
    <mergeCell ref="AD10:AD11"/>
    <mergeCell ref="AD12:AD13"/>
    <mergeCell ref="AD14:AD15"/>
    <mergeCell ref="AA10:AA11"/>
    <mergeCell ref="AB10:AC11"/>
    <mergeCell ref="AB6:AC6"/>
    <mergeCell ref="AB7:AC7"/>
    <mergeCell ref="AB8:AC8"/>
    <mergeCell ref="AD45:AD47"/>
    <mergeCell ref="AB9:AC9"/>
    <mergeCell ref="AD24:AD25"/>
    <mergeCell ref="AD26:AD27"/>
    <mergeCell ref="AD28:AD29"/>
    <mergeCell ref="AD30:AD31"/>
    <mergeCell ref="AD16:AD17"/>
    <mergeCell ref="AD18:AD19"/>
    <mergeCell ref="AD20:AD21"/>
    <mergeCell ref="AD22:AD23"/>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codeName="Sheet9"/>
  <dimension ref="A1:AE48"/>
  <sheetViews>
    <sheetView view="pageBreakPreview" zoomScaleSheetLayoutView="100" zoomScalePageLayoutView="0" workbookViewId="0" topLeftCell="A18">
      <selection activeCell="AH26" sqref="AH26"/>
    </sheetView>
  </sheetViews>
  <sheetFormatPr defaultColWidth="9.00390625" defaultRowHeight="16.5"/>
  <cols>
    <col min="1" max="2" width="1.12109375" style="24" customWidth="1"/>
    <col min="3" max="3" width="3.625" style="24" customWidth="1"/>
    <col min="4" max="4" width="18.875" style="25" customWidth="1"/>
    <col min="5" max="17" width="2.375" style="25" customWidth="1"/>
    <col min="18" max="27" width="2.875" style="25" customWidth="1"/>
    <col min="28" max="28" width="4.50390625" style="25" customWidth="1"/>
    <col min="29" max="29" width="7.00390625" style="25" customWidth="1"/>
    <col min="30" max="30" width="8.75390625" style="25" customWidth="1"/>
    <col min="31" max="31" width="1.12109375" style="25" customWidth="1"/>
    <col min="32" max="16384" width="9.00390625" style="25" customWidth="1"/>
  </cols>
  <sheetData>
    <row r="1" spans="4:29" ht="16.5">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4:29" ht="16.5">
      <c r="D2" s="24"/>
      <c r="E2" s="24"/>
      <c r="F2" s="260" t="s">
        <v>72</v>
      </c>
      <c r="G2" s="261"/>
      <c r="H2" s="261"/>
      <c r="I2" s="261"/>
      <c r="J2" s="261"/>
      <c r="K2" s="261"/>
      <c r="L2" s="261"/>
      <c r="M2" s="261"/>
      <c r="N2" s="261"/>
      <c r="O2" s="261"/>
      <c r="P2" s="261"/>
      <c r="Q2" s="261"/>
      <c r="R2" s="261"/>
      <c r="S2" s="261"/>
      <c r="T2" s="261"/>
      <c r="U2" s="261"/>
      <c r="V2" s="261"/>
      <c r="W2" s="261"/>
      <c r="X2" s="262"/>
      <c r="Y2" s="24"/>
      <c r="Z2" s="24"/>
      <c r="AA2" s="24"/>
      <c r="AB2" s="24"/>
      <c r="AC2" s="24"/>
    </row>
    <row r="3" spans="4:29" ht="16.5">
      <c r="D3" s="24"/>
      <c r="E3" s="26"/>
      <c r="F3" s="263"/>
      <c r="G3" s="264"/>
      <c r="H3" s="264"/>
      <c r="I3" s="264"/>
      <c r="J3" s="264"/>
      <c r="K3" s="264"/>
      <c r="L3" s="264"/>
      <c r="M3" s="264"/>
      <c r="N3" s="264"/>
      <c r="O3" s="264"/>
      <c r="P3" s="264"/>
      <c r="Q3" s="264"/>
      <c r="R3" s="264"/>
      <c r="S3" s="264"/>
      <c r="T3" s="264"/>
      <c r="U3" s="264"/>
      <c r="V3" s="264"/>
      <c r="W3" s="264"/>
      <c r="X3" s="265"/>
      <c r="Y3" s="24"/>
      <c r="Z3" s="24"/>
      <c r="AA3" s="24"/>
      <c r="AB3" s="24"/>
      <c r="AC3" s="24"/>
    </row>
    <row r="4" spans="4:29" ht="16.5">
      <c r="D4" s="24" t="s">
        <v>73</v>
      </c>
      <c r="E4" s="24"/>
      <c r="F4" s="24"/>
      <c r="G4" s="24"/>
      <c r="H4" s="24"/>
      <c r="I4" s="24"/>
      <c r="J4" s="24"/>
      <c r="K4" s="24"/>
      <c r="L4" s="24"/>
      <c r="M4" s="24"/>
      <c r="N4" s="24"/>
      <c r="O4" s="24"/>
      <c r="P4" s="24"/>
      <c r="Q4" s="24" t="s">
        <v>71</v>
      </c>
      <c r="R4" s="24"/>
      <c r="S4" s="24"/>
      <c r="T4" s="24"/>
      <c r="U4" s="185">
        <f>IF(TRIM('匯款填寫'!D97&amp;"年"&amp;'匯款填寫'!F97&amp;"月"&amp;'匯款填寫'!H97&amp;"日")="年月日","",'匯款填寫'!D97&amp;"年"&amp;'匯款填寫'!F97&amp;"月"&amp;'匯款填寫'!H97&amp;"日")</f>
      </c>
      <c r="V4" s="186"/>
      <c r="W4" s="186"/>
      <c r="X4" s="186"/>
      <c r="Y4" s="186"/>
      <c r="Z4" s="186"/>
      <c r="AA4" s="186"/>
      <c r="AB4" s="186"/>
      <c r="AC4" s="187"/>
    </row>
    <row r="5" spans="1:29" ht="17.25" thickBot="1">
      <c r="A5" s="272"/>
      <c r="B5" s="275"/>
      <c r="D5" s="27" t="s">
        <v>74</v>
      </c>
      <c r="E5" s="27"/>
      <c r="F5" s="27"/>
      <c r="G5" s="27"/>
      <c r="H5" s="27"/>
      <c r="I5" s="27"/>
      <c r="J5" s="27"/>
      <c r="K5" s="27"/>
      <c r="L5" s="27"/>
      <c r="M5" s="27"/>
      <c r="N5" s="27"/>
      <c r="O5" s="27"/>
      <c r="P5" s="27"/>
      <c r="Q5" s="27"/>
      <c r="R5" s="27"/>
      <c r="S5" s="27"/>
      <c r="T5" s="27"/>
      <c r="U5" s="27"/>
      <c r="V5" s="27"/>
      <c r="W5" s="27"/>
      <c r="X5" s="27"/>
      <c r="Y5" s="27"/>
      <c r="Z5" s="27"/>
      <c r="AA5" s="27"/>
      <c r="AB5" s="27"/>
      <c r="AC5" s="27"/>
    </row>
    <row r="6" spans="1:30" ht="16.5" customHeight="1">
      <c r="A6" s="276"/>
      <c r="B6" s="276"/>
      <c r="C6" s="26"/>
      <c r="D6" s="278" t="s">
        <v>3</v>
      </c>
      <c r="E6" s="179"/>
      <c r="F6" s="280" t="s">
        <v>4</v>
      </c>
      <c r="G6" s="240"/>
      <c r="H6" s="240"/>
      <c r="I6" s="240"/>
      <c r="J6" s="240"/>
      <c r="K6" s="240"/>
      <c r="L6" s="240"/>
      <c r="M6" s="240"/>
      <c r="N6" s="240"/>
      <c r="O6" s="240"/>
      <c r="P6" s="240"/>
      <c r="Q6" s="240"/>
      <c r="R6" s="179"/>
      <c r="S6" s="240" t="s">
        <v>75</v>
      </c>
      <c r="T6" s="240"/>
      <c r="U6" s="240"/>
      <c r="V6" s="240"/>
      <c r="W6" s="240"/>
      <c r="X6" s="240"/>
      <c r="Y6" s="240"/>
      <c r="Z6" s="240"/>
      <c r="AA6" s="179"/>
      <c r="AB6" s="253" t="s">
        <v>5</v>
      </c>
      <c r="AC6" s="254"/>
      <c r="AD6" s="188" t="s">
        <v>78</v>
      </c>
    </row>
    <row r="7" spans="1:30" ht="16.5">
      <c r="A7" s="276"/>
      <c r="B7" s="276"/>
      <c r="C7" s="26"/>
      <c r="D7" s="279"/>
      <c r="E7" s="180"/>
      <c r="F7" s="281"/>
      <c r="G7" s="241"/>
      <c r="H7" s="241"/>
      <c r="I7" s="241"/>
      <c r="J7" s="241"/>
      <c r="K7" s="241"/>
      <c r="L7" s="241"/>
      <c r="M7" s="241"/>
      <c r="N7" s="241"/>
      <c r="O7" s="241"/>
      <c r="P7" s="241"/>
      <c r="Q7" s="241"/>
      <c r="R7" s="180"/>
      <c r="S7" s="266" t="s">
        <v>6</v>
      </c>
      <c r="T7" s="266"/>
      <c r="U7" s="266"/>
      <c r="V7" s="266"/>
      <c r="W7" s="266"/>
      <c r="X7" s="266"/>
      <c r="Y7" s="266"/>
      <c r="Z7" s="266"/>
      <c r="AA7" s="267"/>
      <c r="AB7" s="255" t="s">
        <v>76</v>
      </c>
      <c r="AC7" s="256"/>
      <c r="AD7" s="189"/>
    </row>
    <row r="8" spans="1:30" ht="16.5">
      <c r="A8" s="276"/>
      <c r="B8" s="276"/>
      <c r="C8" s="26"/>
      <c r="D8" s="279"/>
      <c r="E8" s="180"/>
      <c r="F8" s="281"/>
      <c r="G8" s="241"/>
      <c r="H8" s="241"/>
      <c r="I8" s="241"/>
      <c r="J8" s="241"/>
      <c r="K8" s="241"/>
      <c r="L8" s="241"/>
      <c r="M8" s="241"/>
      <c r="N8" s="241"/>
      <c r="O8" s="241"/>
      <c r="P8" s="241"/>
      <c r="Q8" s="241"/>
      <c r="R8" s="180"/>
      <c r="S8" s="266" t="s">
        <v>7</v>
      </c>
      <c r="T8" s="266"/>
      <c r="U8" s="266"/>
      <c r="V8" s="266"/>
      <c r="W8" s="266"/>
      <c r="X8" s="266"/>
      <c r="Y8" s="266"/>
      <c r="Z8" s="266"/>
      <c r="AA8" s="267"/>
      <c r="AB8" s="255" t="s">
        <v>77</v>
      </c>
      <c r="AC8" s="256"/>
      <c r="AD8" s="189"/>
    </row>
    <row r="9" spans="1:30" ht="17.25" thickBot="1">
      <c r="A9" s="276"/>
      <c r="B9" s="276"/>
      <c r="C9" s="26"/>
      <c r="D9" s="279"/>
      <c r="E9" s="180"/>
      <c r="F9" s="282"/>
      <c r="G9" s="250"/>
      <c r="H9" s="250"/>
      <c r="I9" s="250"/>
      <c r="J9" s="250"/>
      <c r="K9" s="250"/>
      <c r="L9" s="250"/>
      <c r="M9" s="250"/>
      <c r="N9" s="250"/>
      <c r="O9" s="250"/>
      <c r="P9" s="250"/>
      <c r="Q9" s="250"/>
      <c r="R9" s="250"/>
      <c r="S9" s="84" t="s">
        <v>14</v>
      </c>
      <c r="T9" s="85" t="s">
        <v>8</v>
      </c>
      <c r="U9" s="54" t="s">
        <v>9</v>
      </c>
      <c r="V9" s="54" t="s">
        <v>10</v>
      </c>
      <c r="W9" s="54" t="s">
        <v>11</v>
      </c>
      <c r="X9" s="54" t="s">
        <v>8</v>
      </c>
      <c r="Y9" s="54" t="s">
        <v>9</v>
      </c>
      <c r="Z9" s="54" t="s">
        <v>10</v>
      </c>
      <c r="AA9" s="55" t="s">
        <v>12</v>
      </c>
      <c r="AB9" s="255"/>
      <c r="AC9" s="257"/>
      <c r="AD9" s="189"/>
    </row>
    <row r="10" spans="1:30" ht="21.75" customHeight="1">
      <c r="A10" s="276"/>
      <c r="B10" s="276"/>
      <c r="C10" s="26">
        <v>1</v>
      </c>
      <c r="D10" s="238" t="str">
        <f>IF('匯款填寫'!B99&gt;0,VLOOKUP('匯款填寫'!B99,'付款資料主檔'!$A$5:$E$10000,4,FALSE)," ")</f>
        <v> </v>
      </c>
      <c r="E10" s="239"/>
      <c r="F10" s="242" t="str">
        <f>IF('匯款填寫'!B99&gt;0,VLOOKUP('匯款填寫'!B99,'付款資料主檔'!$A$5:$E$10000,3,FALSE)," ")</f>
        <v> </v>
      </c>
      <c r="G10" s="243"/>
      <c r="H10" s="243"/>
      <c r="I10" s="243"/>
      <c r="J10" s="243"/>
      <c r="K10" s="243"/>
      <c r="L10" s="243"/>
      <c r="M10" s="243"/>
      <c r="N10" s="243"/>
      <c r="O10" s="243"/>
      <c r="P10" s="243"/>
      <c r="Q10" s="243"/>
      <c r="R10" s="244"/>
      <c r="S10" s="352"/>
      <c r="T10" s="240"/>
      <c r="U10" s="258"/>
      <c r="V10" s="258"/>
      <c r="W10" s="258"/>
      <c r="X10" s="258"/>
      <c r="Y10" s="258"/>
      <c r="Z10" s="258"/>
      <c r="AA10" s="270"/>
      <c r="AB10" s="326" t="s">
        <v>23</v>
      </c>
      <c r="AC10" s="327"/>
      <c r="AD10" s="174"/>
    </row>
    <row r="11" spans="1:30" ht="21.75" customHeight="1" thickBot="1">
      <c r="A11" s="276"/>
      <c r="B11" s="276"/>
      <c r="C11" s="26"/>
      <c r="D11" s="236" t="str">
        <f>IF('匯款填寫'!B99&gt;0,VLOOKUP('匯款填寫'!B99,'付款資料主檔'!$A$5:$E$10000,5,FALSE)," ")</f>
        <v> </v>
      </c>
      <c r="E11" s="237"/>
      <c r="F11" s="236" t="str">
        <f>IF('匯款填寫'!B99&gt;0,VLOOKUP('匯款填寫'!B99,'付款資料主檔'!$A$5:$E$10000,2,FALSE)," ")</f>
        <v> </v>
      </c>
      <c r="G11" s="251"/>
      <c r="H11" s="251"/>
      <c r="I11" s="251"/>
      <c r="J11" s="251"/>
      <c r="K11" s="251"/>
      <c r="L11" s="251"/>
      <c r="M11" s="251"/>
      <c r="N11" s="251"/>
      <c r="O11" s="251"/>
      <c r="P11" s="251"/>
      <c r="Q11" s="251"/>
      <c r="R11" s="252"/>
      <c r="S11" s="353"/>
      <c r="T11" s="250"/>
      <c r="U11" s="259"/>
      <c r="V11" s="259"/>
      <c r="W11" s="259"/>
      <c r="X11" s="259"/>
      <c r="Y11" s="259"/>
      <c r="Z11" s="259"/>
      <c r="AA11" s="271"/>
      <c r="AB11" s="328"/>
      <c r="AC11" s="329"/>
      <c r="AD11" s="175"/>
    </row>
    <row r="12" spans="1:30" ht="21.75" customHeight="1">
      <c r="A12" s="276"/>
      <c r="B12" s="276"/>
      <c r="C12" s="26">
        <v>2</v>
      </c>
      <c r="D12" s="242" t="str">
        <f>IF('匯款填寫'!B100&gt;0,VLOOKUP('匯款填寫'!B100,'付款資料主檔'!$A$5:$E$10000,4,FALSE)," ")</f>
        <v> </v>
      </c>
      <c r="E12" s="249"/>
      <c r="F12" s="242" t="str">
        <f>IF('匯款填寫'!B100&gt;0,VLOOKUP('匯款填寫'!B100,'付款資料主檔'!$A$5:$E$10000,3,FALSE)," ")</f>
        <v> </v>
      </c>
      <c r="G12" s="243"/>
      <c r="H12" s="243"/>
      <c r="I12" s="243"/>
      <c r="J12" s="243"/>
      <c r="K12" s="243"/>
      <c r="L12" s="243"/>
      <c r="M12" s="243"/>
      <c r="N12" s="243"/>
      <c r="O12" s="243"/>
      <c r="P12" s="243"/>
      <c r="Q12" s="243"/>
      <c r="R12" s="244"/>
      <c r="S12" s="352"/>
      <c r="T12" s="240"/>
      <c r="U12" s="176"/>
      <c r="V12" s="176"/>
      <c r="W12" s="176"/>
      <c r="X12" s="176"/>
      <c r="Y12" s="176"/>
      <c r="Z12" s="176"/>
      <c r="AA12" s="179"/>
      <c r="AB12" s="326" t="s">
        <v>23</v>
      </c>
      <c r="AC12" s="327"/>
      <c r="AD12" s="174"/>
    </row>
    <row r="13" spans="1:30" ht="21.75" customHeight="1" thickBot="1">
      <c r="A13" s="276"/>
      <c r="B13" s="276"/>
      <c r="C13" s="26"/>
      <c r="D13" s="247" t="str">
        <f>IF('匯款填寫'!B100&gt;0,VLOOKUP('匯款填寫'!B100,'付款資料主檔'!$A$5:$E$10000,5,FALSE)," ")</f>
        <v> </v>
      </c>
      <c r="E13" s="248"/>
      <c r="F13" s="236" t="str">
        <f>IF('匯款填寫'!B100&gt;0,VLOOKUP('匯款填寫'!B100,'付款資料主檔'!$A$5:$E$10000,2,FALSE)," ")</f>
        <v> </v>
      </c>
      <c r="G13" s="251"/>
      <c r="H13" s="251"/>
      <c r="I13" s="251"/>
      <c r="J13" s="251"/>
      <c r="K13" s="251"/>
      <c r="L13" s="251"/>
      <c r="M13" s="251"/>
      <c r="N13" s="251"/>
      <c r="O13" s="251"/>
      <c r="P13" s="251"/>
      <c r="Q13" s="251"/>
      <c r="R13" s="252"/>
      <c r="S13" s="353"/>
      <c r="T13" s="250"/>
      <c r="U13" s="177"/>
      <c r="V13" s="177"/>
      <c r="W13" s="177"/>
      <c r="X13" s="177"/>
      <c r="Y13" s="177"/>
      <c r="Z13" s="177"/>
      <c r="AA13" s="183"/>
      <c r="AB13" s="328"/>
      <c r="AC13" s="329"/>
      <c r="AD13" s="175"/>
    </row>
    <row r="14" spans="1:30" ht="21.75" customHeight="1">
      <c r="A14" s="276"/>
      <c r="B14" s="276"/>
      <c r="C14" s="26">
        <v>3</v>
      </c>
      <c r="D14" s="238" t="str">
        <f>IF('匯款填寫'!B101&gt;0,VLOOKUP('匯款填寫'!B101,'付款資料主檔'!$A$5:$E$10000,4,FALSE)," ")</f>
        <v> </v>
      </c>
      <c r="E14" s="239"/>
      <c r="F14" s="242" t="str">
        <f>IF('匯款填寫'!B101&gt;0,VLOOKUP('匯款填寫'!B101,'付款資料主檔'!$A$5:$E$10000,3,FALSE)," ")</f>
        <v> </v>
      </c>
      <c r="G14" s="243"/>
      <c r="H14" s="243"/>
      <c r="I14" s="243"/>
      <c r="J14" s="243"/>
      <c r="K14" s="243"/>
      <c r="L14" s="243"/>
      <c r="M14" s="243"/>
      <c r="N14" s="243"/>
      <c r="O14" s="243"/>
      <c r="P14" s="243"/>
      <c r="Q14" s="243"/>
      <c r="R14" s="244"/>
      <c r="S14" s="352"/>
      <c r="T14" s="240"/>
      <c r="U14" s="176"/>
      <c r="V14" s="176"/>
      <c r="W14" s="176"/>
      <c r="X14" s="176"/>
      <c r="Y14" s="176"/>
      <c r="Z14" s="176"/>
      <c r="AA14" s="179"/>
      <c r="AB14" s="326" t="s">
        <v>23</v>
      </c>
      <c r="AC14" s="327"/>
      <c r="AD14" s="174"/>
    </row>
    <row r="15" spans="1:30" ht="21.75" customHeight="1" thickBot="1">
      <c r="A15" s="276"/>
      <c r="B15" s="276"/>
      <c r="C15" s="26"/>
      <c r="D15" s="236" t="str">
        <f>IF('匯款填寫'!B101&gt;0,VLOOKUP('匯款填寫'!B101,'付款資料主檔'!$A$5:$E$10000,5,FALSE)," ")</f>
        <v> </v>
      </c>
      <c r="E15" s="237"/>
      <c r="F15" s="236" t="str">
        <f>IF('匯款填寫'!B101&gt;0,VLOOKUP('匯款填寫'!B101,'付款資料主檔'!$A$5:$E$10000,2,FALSE)," ")</f>
        <v> </v>
      </c>
      <c r="G15" s="251"/>
      <c r="H15" s="251"/>
      <c r="I15" s="251"/>
      <c r="J15" s="251"/>
      <c r="K15" s="251"/>
      <c r="L15" s="251"/>
      <c r="M15" s="251"/>
      <c r="N15" s="251"/>
      <c r="O15" s="251"/>
      <c r="P15" s="251"/>
      <c r="Q15" s="251"/>
      <c r="R15" s="252"/>
      <c r="S15" s="353"/>
      <c r="T15" s="250"/>
      <c r="U15" s="177"/>
      <c r="V15" s="177"/>
      <c r="W15" s="177"/>
      <c r="X15" s="177"/>
      <c r="Y15" s="177"/>
      <c r="Z15" s="177"/>
      <c r="AA15" s="183"/>
      <c r="AB15" s="328"/>
      <c r="AC15" s="329"/>
      <c r="AD15" s="175"/>
    </row>
    <row r="16" spans="1:30" ht="21.75" customHeight="1">
      <c r="A16" s="276"/>
      <c r="B16" s="276"/>
      <c r="C16" s="26">
        <v>4</v>
      </c>
      <c r="D16" s="242" t="str">
        <f>IF('匯款填寫'!B102&gt;0,VLOOKUP('匯款填寫'!B102,'付款資料主檔'!$A$5:$E$10000,4,FALSE)," ")</f>
        <v> </v>
      </c>
      <c r="E16" s="249"/>
      <c r="F16" s="242" t="str">
        <f>IF('匯款填寫'!B102&gt;0,VLOOKUP('匯款填寫'!B102,'付款資料主檔'!$A$5:$E$10000,3,FALSE)," ")</f>
        <v> </v>
      </c>
      <c r="G16" s="243"/>
      <c r="H16" s="243"/>
      <c r="I16" s="243"/>
      <c r="J16" s="243"/>
      <c r="K16" s="243"/>
      <c r="L16" s="243"/>
      <c r="M16" s="243"/>
      <c r="N16" s="243"/>
      <c r="O16" s="243"/>
      <c r="P16" s="243"/>
      <c r="Q16" s="243"/>
      <c r="R16" s="244"/>
      <c r="S16" s="352"/>
      <c r="T16" s="240"/>
      <c r="U16" s="176"/>
      <c r="V16" s="176"/>
      <c r="W16" s="176"/>
      <c r="X16" s="176"/>
      <c r="Y16" s="176"/>
      <c r="Z16" s="176"/>
      <c r="AA16" s="179"/>
      <c r="AB16" s="326" t="s">
        <v>23</v>
      </c>
      <c r="AC16" s="327"/>
      <c r="AD16" s="174"/>
    </row>
    <row r="17" spans="1:30" ht="21.75" customHeight="1" thickBot="1">
      <c r="A17" s="276"/>
      <c r="B17" s="276"/>
      <c r="C17" s="26"/>
      <c r="D17" s="247" t="str">
        <f>IF('匯款填寫'!B102&gt;0,VLOOKUP('匯款填寫'!B102,'付款資料主檔'!$A$5:$E$10000,5,FALSE)," ")</f>
        <v> </v>
      </c>
      <c r="E17" s="248"/>
      <c r="F17" s="236" t="str">
        <f>IF('匯款填寫'!B102&gt;0,VLOOKUP('匯款填寫'!B102,'付款資料主檔'!$A$5:$E$10000,2,FALSE)," ")</f>
        <v> </v>
      </c>
      <c r="G17" s="251"/>
      <c r="H17" s="251"/>
      <c r="I17" s="251"/>
      <c r="J17" s="251"/>
      <c r="K17" s="251"/>
      <c r="L17" s="251"/>
      <c r="M17" s="251"/>
      <c r="N17" s="251"/>
      <c r="O17" s="251"/>
      <c r="P17" s="251"/>
      <c r="Q17" s="251"/>
      <c r="R17" s="252"/>
      <c r="S17" s="353"/>
      <c r="T17" s="250"/>
      <c r="U17" s="177"/>
      <c r="V17" s="177"/>
      <c r="W17" s="177"/>
      <c r="X17" s="177"/>
      <c r="Y17" s="177"/>
      <c r="Z17" s="177"/>
      <c r="AA17" s="183"/>
      <c r="AB17" s="328"/>
      <c r="AC17" s="329"/>
      <c r="AD17" s="175"/>
    </row>
    <row r="18" spans="1:30" ht="21.75" customHeight="1">
      <c r="A18" s="276"/>
      <c r="B18" s="276"/>
      <c r="C18" s="26">
        <v>5</v>
      </c>
      <c r="D18" s="242" t="str">
        <f>IF('匯款填寫'!B103&gt;0,VLOOKUP('匯款填寫'!B103,'付款資料主檔'!$A$5:$E$10000,4,FALSE)," ")</f>
        <v> </v>
      </c>
      <c r="E18" s="249"/>
      <c r="F18" s="242" t="str">
        <f>IF('匯款填寫'!B103&gt;0,VLOOKUP('匯款填寫'!B103,'付款資料主檔'!$A$5:$E$10000,3,FALSE)," ")</f>
        <v> </v>
      </c>
      <c r="G18" s="243"/>
      <c r="H18" s="243"/>
      <c r="I18" s="243"/>
      <c r="J18" s="243"/>
      <c r="K18" s="243"/>
      <c r="L18" s="243"/>
      <c r="M18" s="243"/>
      <c r="N18" s="243"/>
      <c r="O18" s="243"/>
      <c r="P18" s="243"/>
      <c r="Q18" s="243"/>
      <c r="R18" s="244"/>
      <c r="S18" s="352"/>
      <c r="T18" s="240"/>
      <c r="U18" s="176"/>
      <c r="V18" s="176"/>
      <c r="W18" s="176"/>
      <c r="X18" s="176"/>
      <c r="Y18" s="176"/>
      <c r="Z18" s="176"/>
      <c r="AA18" s="179"/>
      <c r="AB18" s="326" t="s">
        <v>23</v>
      </c>
      <c r="AC18" s="327"/>
      <c r="AD18" s="174"/>
    </row>
    <row r="19" spans="1:30" ht="21.75" customHeight="1" thickBot="1">
      <c r="A19" s="276"/>
      <c r="B19" s="276"/>
      <c r="C19" s="26"/>
      <c r="D19" s="247" t="str">
        <f>IF('匯款填寫'!B103&gt;0,VLOOKUP('匯款填寫'!B103,'付款資料主檔'!$A$5:$E$10000,5,FALSE)," ")</f>
        <v> </v>
      </c>
      <c r="E19" s="248"/>
      <c r="F19" s="236" t="str">
        <f>IF('匯款填寫'!B103&gt;0,VLOOKUP('匯款填寫'!B103,'付款資料主檔'!$A$5:$E$10000,2,FALSE)," ")</f>
        <v> </v>
      </c>
      <c r="G19" s="251"/>
      <c r="H19" s="251"/>
      <c r="I19" s="251"/>
      <c r="J19" s="251"/>
      <c r="K19" s="251"/>
      <c r="L19" s="251"/>
      <c r="M19" s="251"/>
      <c r="N19" s="251"/>
      <c r="O19" s="251"/>
      <c r="P19" s="251"/>
      <c r="Q19" s="251"/>
      <c r="R19" s="252"/>
      <c r="S19" s="353"/>
      <c r="T19" s="250"/>
      <c r="U19" s="177"/>
      <c r="V19" s="177"/>
      <c r="W19" s="177"/>
      <c r="X19" s="177"/>
      <c r="Y19" s="177"/>
      <c r="Z19" s="177"/>
      <c r="AA19" s="183"/>
      <c r="AB19" s="328"/>
      <c r="AC19" s="329"/>
      <c r="AD19" s="175"/>
    </row>
    <row r="20" spans="1:30" ht="21.75" customHeight="1">
      <c r="A20" s="276"/>
      <c r="B20" s="276"/>
      <c r="C20" s="26">
        <v>6</v>
      </c>
      <c r="D20" s="242" t="str">
        <f>IF('匯款填寫'!B104&gt;0,VLOOKUP('匯款填寫'!B104,'付款資料主檔'!$A$5:$E$10000,4,FALSE)," ")</f>
        <v> </v>
      </c>
      <c r="E20" s="249"/>
      <c r="F20" s="242" t="str">
        <f>IF('匯款填寫'!B104&gt;0,VLOOKUP('匯款填寫'!B104,'付款資料主檔'!$A$5:$E$10000,3,FALSE)," ")</f>
        <v> </v>
      </c>
      <c r="G20" s="243"/>
      <c r="H20" s="243"/>
      <c r="I20" s="243"/>
      <c r="J20" s="243"/>
      <c r="K20" s="243"/>
      <c r="L20" s="243"/>
      <c r="M20" s="243"/>
      <c r="N20" s="243"/>
      <c r="O20" s="243"/>
      <c r="P20" s="243"/>
      <c r="Q20" s="243"/>
      <c r="R20" s="244"/>
      <c r="S20" s="352"/>
      <c r="T20" s="240"/>
      <c r="U20" s="176"/>
      <c r="V20" s="176"/>
      <c r="W20" s="176"/>
      <c r="X20" s="176"/>
      <c r="Y20" s="176"/>
      <c r="Z20" s="176"/>
      <c r="AA20" s="179"/>
      <c r="AB20" s="326" t="s">
        <v>23</v>
      </c>
      <c r="AC20" s="327"/>
      <c r="AD20" s="174"/>
    </row>
    <row r="21" spans="1:30" ht="21.75" customHeight="1" thickBot="1">
      <c r="A21" s="276"/>
      <c r="B21" s="276"/>
      <c r="C21" s="26"/>
      <c r="D21" s="247" t="str">
        <f>IF('匯款填寫'!B104&gt;0,VLOOKUP('匯款填寫'!B104,'付款資料主檔'!$A$5:$E$10000,5,FALSE)," ")</f>
        <v> </v>
      </c>
      <c r="E21" s="248"/>
      <c r="F21" s="236" t="str">
        <f>IF('匯款填寫'!B104&gt;0,VLOOKUP('匯款填寫'!B104,'付款資料主檔'!$A$5:$E$10000,2,FALSE)," ")</f>
        <v> </v>
      </c>
      <c r="G21" s="251"/>
      <c r="H21" s="251"/>
      <c r="I21" s="251"/>
      <c r="J21" s="251"/>
      <c r="K21" s="251"/>
      <c r="L21" s="251"/>
      <c r="M21" s="251"/>
      <c r="N21" s="251"/>
      <c r="O21" s="251"/>
      <c r="P21" s="251"/>
      <c r="Q21" s="251"/>
      <c r="R21" s="252"/>
      <c r="S21" s="353"/>
      <c r="T21" s="250"/>
      <c r="U21" s="177"/>
      <c r="V21" s="177"/>
      <c r="W21" s="177"/>
      <c r="X21" s="177"/>
      <c r="Y21" s="177"/>
      <c r="Z21" s="177"/>
      <c r="AA21" s="183"/>
      <c r="AB21" s="328"/>
      <c r="AC21" s="329"/>
      <c r="AD21" s="175"/>
    </row>
    <row r="22" spans="1:30" ht="21.75" customHeight="1">
      <c r="A22" s="276"/>
      <c r="B22" s="276"/>
      <c r="C22" s="26">
        <v>7</v>
      </c>
      <c r="D22" s="242" t="str">
        <f>IF('匯款填寫'!B105&gt;0,VLOOKUP('匯款填寫'!B105,'付款資料主檔'!$A$5:$E$10000,4,FALSE)," ")</f>
        <v> </v>
      </c>
      <c r="E22" s="249"/>
      <c r="F22" s="242" t="str">
        <f>IF('匯款填寫'!B105&gt;0,VLOOKUP('匯款填寫'!B105,'付款資料主檔'!$A$5:$E$10000,3,FALSE)," ")</f>
        <v> </v>
      </c>
      <c r="G22" s="243"/>
      <c r="H22" s="243"/>
      <c r="I22" s="243"/>
      <c r="J22" s="243"/>
      <c r="K22" s="243"/>
      <c r="L22" s="243"/>
      <c r="M22" s="243"/>
      <c r="N22" s="243"/>
      <c r="O22" s="243"/>
      <c r="P22" s="243"/>
      <c r="Q22" s="243"/>
      <c r="R22" s="244"/>
      <c r="S22" s="352"/>
      <c r="T22" s="240"/>
      <c r="U22" s="176"/>
      <c r="V22" s="176"/>
      <c r="W22" s="176"/>
      <c r="X22" s="176"/>
      <c r="Y22" s="176"/>
      <c r="Z22" s="176"/>
      <c r="AA22" s="179"/>
      <c r="AB22" s="326" t="s">
        <v>23</v>
      </c>
      <c r="AC22" s="327"/>
      <c r="AD22" s="174"/>
    </row>
    <row r="23" spans="1:30" ht="21.75" customHeight="1" thickBot="1">
      <c r="A23" s="276"/>
      <c r="B23" s="276"/>
      <c r="C23" s="26"/>
      <c r="D23" s="247" t="str">
        <f>IF('匯款填寫'!B105&gt;0,VLOOKUP('匯款填寫'!B105,'付款資料主檔'!$A$5:$E$10000,5,FALSE)," ")</f>
        <v> </v>
      </c>
      <c r="E23" s="248"/>
      <c r="F23" s="236" t="str">
        <f>IF('匯款填寫'!B105&gt;0,VLOOKUP('匯款填寫'!B105,'付款資料主檔'!$A$5:$E$10000,2,FALSE)," ")</f>
        <v> </v>
      </c>
      <c r="G23" s="251"/>
      <c r="H23" s="251"/>
      <c r="I23" s="251"/>
      <c r="J23" s="251"/>
      <c r="K23" s="251"/>
      <c r="L23" s="251"/>
      <c r="M23" s="251"/>
      <c r="N23" s="251"/>
      <c r="O23" s="251"/>
      <c r="P23" s="251"/>
      <c r="Q23" s="251"/>
      <c r="R23" s="252"/>
      <c r="S23" s="353"/>
      <c r="T23" s="250"/>
      <c r="U23" s="177"/>
      <c r="V23" s="177"/>
      <c r="W23" s="177"/>
      <c r="X23" s="177"/>
      <c r="Y23" s="177"/>
      <c r="Z23" s="177"/>
      <c r="AA23" s="183"/>
      <c r="AB23" s="328"/>
      <c r="AC23" s="329"/>
      <c r="AD23" s="175"/>
    </row>
    <row r="24" spans="1:30" ht="21.75" customHeight="1">
      <c r="A24" s="276"/>
      <c r="B24" s="276"/>
      <c r="C24" s="26">
        <v>8</v>
      </c>
      <c r="D24" s="242" t="str">
        <f>IF('匯款填寫'!B106&gt;0,VLOOKUP('匯款填寫'!B106,'付款資料主檔'!$A$5:$E$10000,4,FALSE)," ")</f>
        <v> </v>
      </c>
      <c r="E24" s="249"/>
      <c r="F24" s="242" t="str">
        <f>IF('匯款填寫'!B106&gt;0,VLOOKUP('匯款填寫'!B106,'付款資料主檔'!$A$5:$E$10000,3,FALSE)," ")</f>
        <v> </v>
      </c>
      <c r="G24" s="243"/>
      <c r="H24" s="243"/>
      <c r="I24" s="243"/>
      <c r="J24" s="243"/>
      <c r="K24" s="243"/>
      <c r="L24" s="243"/>
      <c r="M24" s="243"/>
      <c r="N24" s="243"/>
      <c r="O24" s="243"/>
      <c r="P24" s="243"/>
      <c r="Q24" s="243"/>
      <c r="R24" s="244"/>
      <c r="S24" s="352"/>
      <c r="T24" s="240"/>
      <c r="U24" s="176"/>
      <c r="V24" s="176"/>
      <c r="W24" s="176"/>
      <c r="X24" s="176"/>
      <c r="Y24" s="176"/>
      <c r="Z24" s="176"/>
      <c r="AA24" s="179"/>
      <c r="AB24" s="326" t="s">
        <v>23</v>
      </c>
      <c r="AC24" s="327"/>
      <c r="AD24" s="174"/>
    </row>
    <row r="25" spans="1:30" ht="21.75" customHeight="1" thickBot="1">
      <c r="A25" s="276"/>
      <c r="B25" s="276"/>
      <c r="C25" s="26"/>
      <c r="D25" s="247" t="str">
        <f>IF('匯款填寫'!B106&gt;0,VLOOKUP('匯款填寫'!B106,'付款資料主檔'!$A$5:$E$10000,5,FALSE)," ")</f>
        <v> </v>
      </c>
      <c r="E25" s="248"/>
      <c r="F25" s="236" t="str">
        <f>IF('匯款填寫'!B106&gt;0,VLOOKUP('匯款填寫'!B106,'付款資料主檔'!$A$5:$E$10000,2,FALSE)," ")</f>
        <v> </v>
      </c>
      <c r="G25" s="251"/>
      <c r="H25" s="251"/>
      <c r="I25" s="251"/>
      <c r="J25" s="251"/>
      <c r="K25" s="251"/>
      <c r="L25" s="251"/>
      <c r="M25" s="251"/>
      <c r="N25" s="251"/>
      <c r="O25" s="251"/>
      <c r="P25" s="251"/>
      <c r="Q25" s="251"/>
      <c r="R25" s="252"/>
      <c r="S25" s="353"/>
      <c r="T25" s="250"/>
      <c r="U25" s="177"/>
      <c r="V25" s="177"/>
      <c r="W25" s="177"/>
      <c r="X25" s="177"/>
      <c r="Y25" s="177"/>
      <c r="Z25" s="177"/>
      <c r="AA25" s="183"/>
      <c r="AB25" s="328"/>
      <c r="AC25" s="329"/>
      <c r="AD25" s="175"/>
    </row>
    <row r="26" spans="1:30" ht="21.75" customHeight="1">
      <c r="A26" s="276"/>
      <c r="B26" s="276"/>
      <c r="C26" s="26">
        <v>9</v>
      </c>
      <c r="D26" s="242" t="str">
        <f>IF('匯款填寫'!B107&gt;0,VLOOKUP('匯款填寫'!B107,'付款資料主檔'!$A$5:$E$10000,4,FALSE)," ")</f>
        <v> </v>
      </c>
      <c r="E26" s="249"/>
      <c r="F26" s="242" t="str">
        <f>IF('匯款填寫'!B107&gt;0,VLOOKUP('匯款填寫'!B107,'付款資料主檔'!$A$5:$E$10000,3,FALSE)," ")</f>
        <v> </v>
      </c>
      <c r="G26" s="243"/>
      <c r="H26" s="243"/>
      <c r="I26" s="243"/>
      <c r="J26" s="243"/>
      <c r="K26" s="243"/>
      <c r="L26" s="243"/>
      <c r="M26" s="243"/>
      <c r="N26" s="243"/>
      <c r="O26" s="243"/>
      <c r="P26" s="243"/>
      <c r="Q26" s="243"/>
      <c r="R26" s="244"/>
      <c r="S26" s="352"/>
      <c r="T26" s="240"/>
      <c r="U26" s="176"/>
      <c r="V26" s="176"/>
      <c r="W26" s="176"/>
      <c r="X26" s="176"/>
      <c r="Y26" s="176"/>
      <c r="Z26" s="176"/>
      <c r="AA26" s="179"/>
      <c r="AB26" s="326" t="s">
        <v>23</v>
      </c>
      <c r="AC26" s="327"/>
      <c r="AD26" s="174"/>
    </row>
    <row r="27" spans="1:30" ht="21.75" customHeight="1" thickBot="1">
      <c r="A27" s="276"/>
      <c r="B27" s="276"/>
      <c r="C27" s="26"/>
      <c r="D27" s="247" t="str">
        <f>IF('匯款填寫'!B107&gt;0,VLOOKUP('匯款填寫'!B107,'付款資料主檔'!$A$5:$E$10000,5,FALSE)," ")</f>
        <v> </v>
      </c>
      <c r="E27" s="248"/>
      <c r="F27" s="236" t="str">
        <f>IF('匯款填寫'!B107&gt;0,VLOOKUP('匯款填寫'!B107,'付款資料主檔'!$A$5:$E$10000,2,FALSE)," ")</f>
        <v> </v>
      </c>
      <c r="G27" s="251"/>
      <c r="H27" s="251"/>
      <c r="I27" s="251"/>
      <c r="J27" s="251"/>
      <c r="K27" s="251"/>
      <c r="L27" s="251"/>
      <c r="M27" s="251"/>
      <c r="N27" s="251"/>
      <c r="O27" s="251"/>
      <c r="P27" s="251"/>
      <c r="Q27" s="251"/>
      <c r="R27" s="252"/>
      <c r="S27" s="353"/>
      <c r="T27" s="250"/>
      <c r="U27" s="177"/>
      <c r="V27" s="177"/>
      <c r="W27" s="177"/>
      <c r="X27" s="177"/>
      <c r="Y27" s="177"/>
      <c r="Z27" s="177"/>
      <c r="AA27" s="183"/>
      <c r="AB27" s="328"/>
      <c r="AC27" s="329"/>
      <c r="AD27" s="175"/>
    </row>
    <row r="28" spans="1:30" ht="21.75" customHeight="1">
      <c r="A28" s="276"/>
      <c r="B28" s="276"/>
      <c r="C28" s="26">
        <v>10</v>
      </c>
      <c r="D28" s="242" t="str">
        <f>IF('匯款填寫'!B108&gt;0,VLOOKUP('匯款填寫'!B108,'付款資料主檔'!$A$5:$E$10000,4,FALSE)," ")</f>
        <v> </v>
      </c>
      <c r="E28" s="249"/>
      <c r="F28" s="242" t="str">
        <f>IF('匯款填寫'!B108&gt;0,VLOOKUP('匯款填寫'!B108,'付款資料主檔'!$A$5:$E$10000,3,FALSE)," ")</f>
        <v> </v>
      </c>
      <c r="G28" s="243"/>
      <c r="H28" s="243"/>
      <c r="I28" s="243"/>
      <c r="J28" s="243"/>
      <c r="K28" s="243"/>
      <c r="L28" s="243"/>
      <c r="M28" s="243"/>
      <c r="N28" s="243"/>
      <c r="O28" s="243"/>
      <c r="P28" s="243"/>
      <c r="Q28" s="243"/>
      <c r="R28" s="244"/>
      <c r="S28" s="352"/>
      <c r="T28" s="240"/>
      <c r="U28" s="176"/>
      <c r="V28" s="176"/>
      <c r="W28" s="176"/>
      <c r="X28" s="176"/>
      <c r="Y28" s="176"/>
      <c r="Z28" s="176"/>
      <c r="AA28" s="179"/>
      <c r="AB28" s="326" t="s">
        <v>23</v>
      </c>
      <c r="AC28" s="327"/>
      <c r="AD28" s="174"/>
    </row>
    <row r="29" spans="1:30" ht="21.75" customHeight="1" thickBot="1">
      <c r="A29" s="277"/>
      <c r="B29" s="277"/>
      <c r="C29" s="26"/>
      <c r="D29" s="247" t="str">
        <f>IF('匯款填寫'!B108&gt;0,VLOOKUP('匯款填寫'!B108,'付款資料主檔'!$A$5:$E$10000,5,FALSE)," ")</f>
        <v> </v>
      </c>
      <c r="E29" s="248"/>
      <c r="F29" s="236" t="str">
        <f>IF('匯款填寫'!B108&gt;0,VLOOKUP('匯款填寫'!B108,'付款資料主檔'!$A$5:$E$10000,2,FALSE)," ")</f>
        <v> </v>
      </c>
      <c r="G29" s="251"/>
      <c r="H29" s="251"/>
      <c r="I29" s="251"/>
      <c r="J29" s="251"/>
      <c r="K29" s="251"/>
      <c r="L29" s="251"/>
      <c r="M29" s="251"/>
      <c r="N29" s="251"/>
      <c r="O29" s="251"/>
      <c r="P29" s="251"/>
      <c r="Q29" s="251"/>
      <c r="R29" s="252"/>
      <c r="S29" s="353"/>
      <c r="T29" s="241"/>
      <c r="U29" s="178"/>
      <c r="V29" s="178"/>
      <c r="W29" s="178"/>
      <c r="X29" s="178"/>
      <c r="Y29" s="178"/>
      <c r="Z29" s="178"/>
      <c r="AA29" s="180"/>
      <c r="AB29" s="335"/>
      <c r="AC29" s="336"/>
      <c r="AD29" s="184"/>
    </row>
    <row r="30" spans="4:30" ht="16.5">
      <c r="D30" s="59" t="s">
        <v>79</v>
      </c>
      <c r="E30" s="28"/>
      <c r="F30" s="28"/>
      <c r="G30" s="28"/>
      <c r="H30" s="28"/>
      <c r="I30" s="28"/>
      <c r="J30" s="28"/>
      <c r="K30" s="28"/>
      <c r="L30" s="28"/>
      <c r="M30" s="28"/>
      <c r="N30" s="28"/>
      <c r="O30" s="278" t="s">
        <v>13</v>
      </c>
      <c r="P30" s="240"/>
      <c r="Q30" s="179"/>
      <c r="R30" s="83" t="s">
        <v>138</v>
      </c>
      <c r="S30" s="56" t="s">
        <v>14</v>
      </c>
      <c r="T30" s="57" t="s">
        <v>8</v>
      </c>
      <c r="U30" s="57" t="s">
        <v>9</v>
      </c>
      <c r="V30" s="57" t="s">
        <v>10</v>
      </c>
      <c r="W30" s="57" t="s">
        <v>11</v>
      </c>
      <c r="X30" s="57" t="s">
        <v>8</v>
      </c>
      <c r="Y30" s="57" t="s">
        <v>9</v>
      </c>
      <c r="Z30" s="57" t="s">
        <v>10</v>
      </c>
      <c r="AA30" s="58" t="s">
        <v>12</v>
      </c>
      <c r="AB30" s="228" t="s">
        <v>5</v>
      </c>
      <c r="AC30" s="229"/>
      <c r="AD30" s="211"/>
    </row>
    <row r="31" spans="4:30" ht="36" customHeight="1" thickBot="1">
      <c r="D31" s="62" t="s">
        <v>80</v>
      </c>
      <c r="E31" s="27"/>
      <c r="F31" s="27"/>
      <c r="G31" s="27"/>
      <c r="H31" s="27"/>
      <c r="I31" s="27"/>
      <c r="J31" s="27"/>
      <c r="K31" s="27"/>
      <c r="L31" s="27"/>
      <c r="M31" s="27"/>
      <c r="N31" s="27"/>
      <c r="O31" s="312"/>
      <c r="P31" s="250"/>
      <c r="Q31" s="183"/>
      <c r="R31" s="82"/>
      <c r="S31" s="40"/>
      <c r="T31" s="42"/>
      <c r="U31" s="41"/>
      <c r="V31" s="41"/>
      <c r="W31" s="41"/>
      <c r="X31" s="41"/>
      <c r="Y31" s="41"/>
      <c r="Z31" s="41"/>
      <c r="AA31" s="43"/>
      <c r="AB31" s="330" t="s">
        <v>23</v>
      </c>
      <c r="AC31" s="331"/>
      <c r="AD31" s="212"/>
    </row>
    <row r="32" spans="2:29" ht="17.25" thickBot="1">
      <c r="B32" s="27"/>
      <c r="C32" s="27"/>
      <c r="E32" s="27"/>
      <c r="F32" s="27"/>
      <c r="G32" s="27"/>
      <c r="H32" s="27"/>
      <c r="I32" s="27"/>
      <c r="J32" s="27"/>
      <c r="K32" s="27"/>
      <c r="L32" s="27"/>
      <c r="M32" s="27"/>
      <c r="N32" s="27"/>
      <c r="O32" s="27"/>
      <c r="P32" s="31"/>
      <c r="Q32" s="31"/>
      <c r="R32" s="31"/>
      <c r="S32" s="31"/>
      <c r="T32" s="31"/>
      <c r="U32" s="31"/>
      <c r="V32" s="31"/>
      <c r="W32" s="31"/>
      <c r="X32" s="31"/>
      <c r="Y32" s="31"/>
      <c r="Z32" s="31"/>
      <c r="AA32" s="31"/>
      <c r="AB32" s="31"/>
      <c r="AC32" s="31"/>
    </row>
    <row r="33" spans="1:30" ht="21.75" customHeight="1">
      <c r="A33" s="26"/>
      <c r="B33" s="200" t="s">
        <v>15</v>
      </c>
      <c r="C33" s="201"/>
      <c r="D33" s="76" t="s">
        <v>81</v>
      </c>
      <c r="E33" s="213">
        <f>IF(TRIM('基本資料建立'!$C$8)="","",TRIM('基本資料建立'!$C$8))</f>
      </c>
      <c r="F33" s="214"/>
      <c r="G33" s="214"/>
      <c r="H33" s="214"/>
      <c r="I33" s="214"/>
      <c r="J33" s="214"/>
      <c r="K33" s="214"/>
      <c r="L33" s="214"/>
      <c r="M33" s="214"/>
      <c r="N33" s="214"/>
      <c r="O33" s="214"/>
      <c r="P33" s="214"/>
      <c r="Q33" s="214"/>
      <c r="R33" s="214"/>
      <c r="S33" s="214"/>
      <c r="T33" s="351"/>
      <c r="U33" s="77" t="s">
        <v>16</v>
      </c>
      <c r="V33" s="78"/>
      <c r="W33" s="213">
        <f>IF(TRIM('基本資料建立'!$C$17)="","",TRIM('基本資料建立'!$C$17))</f>
      </c>
      <c r="X33" s="214"/>
      <c r="Y33" s="214"/>
      <c r="Z33" s="214"/>
      <c r="AA33" s="214"/>
      <c r="AB33" s="214"/>
      <c r="AC33" s="214"/>
      <c r="AD33" s="215"/>
    </row>
    <row r="34" spans="1:30" ht="21.75" customHeight="1">
      <c r="A34" s="26"/>
      <c r="B34" s="202"/>
      <c r="C34" s="203"/>
      <c r="D34" s="79" t="s">
        <v>82</v>
      </c>
      <c r="E34" s="216">
        <f>IF(TRIM('基本資料建立'!$C$5)="","",TRIM('基本資料建立'!$C$5))</f>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8"/>
    </row>
    <row r="35" spans="1:30" ht="16.5">
      <c r="A35" s="26"/>
      <c r="B35" s="202"/>
      <c r="C35" s="203"/>
      <c r="D35" s="80" t="s">
        <v>17</v>
      </c>
      <c r="E35" s="296">
        <f>IF(TRIM('基本資料建立'!$C$20)="","",TRIM('基本資料建立'!$C$20))</f>
      </c>
      <c r="F35" s="297"/>
      <c r="G35" s="297"/>
      <c r="H35" s="297"/>
      <c r="I35" s="297"/>
      <c r="J35" s="297"/>
      <c r="K35" s="297"/>
      <c r="L35" s="297"/>
      <c r="M35" s="297"/>
      <c r="N35" s="297"/>
      <c r="O35" s="298"/>
      <c r="P35" s="302" t="s">
        <v>85</v>
      </c>
      <c r="Q35" s="288"/>
      <c r="R35" s="288"/>
      <c r="S35" s="283">
        <f>IF(TRIM('基本資料建立'!$C$11)="","",TRIM('基本資料建立'!$C$11))</f>
      </c>
      <c r="T35" s="283"/>
      <c r="U35" s="283"/>
      <c r="V35" s="283"/>
      <c r="W35" s="304"/>
      <c r="X35" s="287" t="s">
        <v>91</v>
      </c>
      <c r="Y35" s="288"/>
      <c r="Z35" s="288"/>
      <c r="AA35" s="288"/>
      <c r="AB35" s="283">
        <f>IF(TRIM('基本資料建立'!$C$14)="","",TRIM('基本資料建立'!$C$14))</f>
      </c>
      <c r="AC35" s="283"/>
      <c r="AD35" s="284"/>
    </row>
    <row r="36" spans="1:30" ht="11.25" customHeight="1">
      <c r="A36" s="26"/>
      <c r="B36" s="202"/>
      <c r="C36" s="203"/>
      <c r="D36" s="32" t="s">
        <v>83</v>
      </c>
      <c r="E36" s="332"/>
      <c r="F36" s="333"/>
      <c r="G36" s="333"/>
      <c r="H36" s="333"/>
      <c r="I36" s="333"/>
      <c r="J36" s="333"/>
      <c r="K36" s="333"/>
      <c r="L36" s="333"/>
      <c r="M36" s="333"/>
      <c r="N36" s="333"/>
      <c r="O36" s="334"/>
      <c r="P36" s="303"/>
      <c r="Q36" s="290"/>
      <c r="R36" s="290"/>
      <c r="S36" s="285"/>
      <c r="T36" s="285"/>
      <c r="U36" s="285"/>
      <c r="V36" s="285"/>
      <c r="W36" s="305"/>
      <c r="X36" s="289"/>
      <c r="Y36" s="290"/>
      <c r="Z36" s="290"/>
      <c r="AA36" s="290"/>
      <c r="AB36" s="285"/>
      <c r="AC36" s="285"/>
      <c r="AD36" s="286"/>
    </row>
    <row r="37" spans="1:30" ht="9" customHeight="1">
      <c r="A37" s="26"/>
      <c r="B37" s="202"/>
      <c r="C37" s="203"/>
      <c r="D37" s="291" t="s">
        <v>142</v>
      </c>
      <c r="E37" s="292"/>
      <c r="F37" s="292"/>
      <c r="G37" s="292"/>
      <c r="H37" s="292"/>
      <c r="I37" s="292"/>
      <c r="J37" s="292"/>
      <c r="K37" s="292"/>
      <c r="L37" s="292"/>
      <c r="M37" s="292"/>
      <c r="N37" s="292"/>
      <c r="O37" s="292"/>
      <c r="P37" s="306" t="str">
        <f>"備註: (Electronic Application Form) "&amp;IF(TRIM('匯款填寫'!J4)="","",TRIM('匯款填寫'!J4))</f>
        <v>備註: (Electronic Application Form) </v>
      </c>
      <c r="Q37" s="307"/>
      <c r="R37" s="307"/>
      <c r="S37" s="307"/>
      <c r="T37" s="307"/>
      <c r="U37" s="307"/>
      <c r="V37" s="307"/>
      <c r="W37" s="307"/>
      <c r="X37" s="307"/>
      <c r="Y37" s="307"/>
      <c r="Z37" s="307"/>
      <c r="AA37" s="307"/>
      <c r="AB37" s="307"/>
      <c r="AC37" s="307"/>
      <c r="AD37" s="308"/>
    </row>
    <row r="38" spans="1:30" ht="9.75" customHeight="1">
      <c r="A38" s="26"/>
      <c r="B38" s="202"/>
      <c r="C38" s="203"/>
      <c r="D38" s="293"/>
      <c r="E38" s="294"/>
      <c r="F38" s="294"/>
      <c r="G38" s="294"/>
      <c r="H38" s="294"/>
      <c r="I38" s="294"/>
      <c r="J38" s="294"/>
      <c r="K38" s="294"/>
      <c r="L38" s="294"/>
      <c r="M38" s="294"/>
      <c r="N38" s="294"/>
      <c r="O38" s="294"/>
      <c r="P38" s="309"/>
      <c r="Q38" s="310"/>
      <c r="R38" s="310"/>
      <c r="S38" s="310"/>
      <c r="T38" s="310"/>
      <c r="U38" s="310"/>
      <c r="V38" s="310"/>
      <c r="W38" s="310"/>
      <c r="X38" s="310"/>
      <c r="Y38" s="310"/>
      <c r="Z38" s="310"/>
      <c r="AA38" s="310"/>
      <c r="AB38" s="310"/>
      <c r="AC38" s="310"/>
      <c r="AD38" s="311"/>
    </row>
    <row r="39" spans="1:30" ht="9.75" customHeight="1">
      <c r="A39" s="26"/>
      <c r="B39" s="202"/>
      <c r="C39" s="203"/>
      <c r="D39" s="293"/>
      <c r="E39" s="294"/>
      <c r="F39" s="294"/>
      <c r="G39" s="294"/>
      <c r="H39" s="294"/>
      <c r="I39" s="294"/>
      <c r="J39" s="294"/>
      <c r="K39" s="294"/>
      <c r="L39" s="294"/>
      <c r="M39" s="294"/>
      <c r="N39" s="294"/>
      <c r="O39" s="294"/>
      <c r="P39" s="221" t="s">
        <v>143</v>
      </c>
      <c r="Q39" s="222"/>
      <c r="R39" s="222"/>
      <c r="S39" s="222"/>
      <c r="T39" s="222"/>
      <c r="U39" s="222"/>
      <c r="V39" s="222"/>
      <c r="W39" s="222"/>
      <c r="X39" s="222"/>
      <c r="Y39" s="222"/>
      <c r="Z39" s="222"/>
      <c r="AA39" s="222"/>
      <c r="AB39" s="222"/>
      <c r="AC39" s="222"/>
      <c r="AD39" s="223"/>
    </row>
    <row r="40" spans="1:30" ht="9" customHeight="1">
      <c r="A40" s="26"/>
      <c r="B40" s="202"/>
      <c r="C40" s="203"/>
      <c r="D40" s="293"/>
      <c r="E40" s="294"/>
      <c r="F40" s="294"/>
      <c r="G40" s="294"/>
      <c r="H40" s="294"/>
      <c r="I40" s="294"/>
      <c r="J40" s="294"/>
      <c r="K40" s="294"/>
      <c r="L40" s="294"/>
      <c r="M40" s="294"/>
      <c r="N40" s="294"/>
      <c r="O40" s="294"/>
      <c r="P40" s="224"/>
      <c r="Q40" s="222"/>
      <c r="R40" s="222"/>
      <c r="S40" s="222"/>
      <c r="T40" s="222"/>
      <c r="U40" s="222"/>
      <c r="V40" s="222"/>
      <c r="W40" s="222"/>
      <c r="X40" s="222"/>
      <c r="Y40" s="222"/>
      <c r="Z40" s="222"/>
      <c r="AA40" s="222"/>
      <c r="AB40" s="222"/>
      <c r="AC40" s="222"/>
      <c r="AD40" s="223"/>
    </row>
    <row r="41" spans="1:30" ht="9.75" customHeight="1">
      <c r="A41" s="26"/>
      <c r="B41" s="202"/>
      <c r="C41" s="203"/>
      <c r="D41" s="293"/>
      <c r="E41" s="294"/>
      <c r="F41" s="294"/>
      <c r="G41" s="294"/>
      <c r="H41" s="294"/>
      <c r="I41" s="294"/>
      <c r="J41" s="294"/>
      <c r="K41" s="294"/>
      <c r="L41" s="294"/>
      <c r="M41" s="294"/>
      <c r="N41" s="294"/>
      <c r="O41" s="294"/>
      <c r="P41" s="224"/>
      <c r="Q41" s="222"/>
      <c r="R41" s="222"/>
      <c r="S41" s="222"/>
      <c r="T41" s="222"/>
      <c r="U41" s="222"/>
      <c r="V41" s="222"/>
      <c r="W41" s="222"/>
      <c r="X41" s="222"/>
      <c r="Y41" s="222"/>
      <c r="Z41" s="222"/>
      <c r="AA41" s="222"/>
      <c r="AB41" s="222"/>
      <c r="AC41" s="222"/>
      <c r="AD41" s="223"/>
    </row>
    <row r="42" spans="1:30" ht="9.75" customHeight="1">
      <c r="A42" s="26"/>
      <c r="B42" s="202"/>
      <c r="C42" s="203"/>
      <c r="D42" s="293"/>
      <c r="E42" s="294"/>
      <c r="F42" s="294"/>
      <c r="G42" s="294"/>
      <c r="H42" s="294"/>
      <c r="I42" s="294"/>
      <c r="J42" s="294"/>
      <c r="K42" s="294"/>
      <c r="L42" s="294"/>
      <c r="M42" s="294"/>
      <c r="N42" s="294"/>
      <c r="O42" s="294"/>
      <c r="P42" s="224"/>
      <c r="Q42" s="222"/>
      <c r="R42" s="222"/>
      <c r="S42" s="222"/>
      <c r="T42" s="222"/>
      <c r="U42" s="222"/>
      <c r="V42" s="222"/>
      <c r="W42" s="222"/>
      <c r="X42" s="222"/>
      <c r="Y42" s="222"/>
      <c r="Z42" s="222"/>
      <c r="AA42" s="222"/>
      <c r="AB42" s="222"/>
      <c r="AC42" s="222"/>
      <c r="AD42" s="223"/>
    </row>
    <row r="43" spans="1:30" ht="17.25" thickBot="1">
      <c r="A43" s="26"/>
      <c r="B43" s="202"/>
      <c r="C43" s="203"/>
      <c r="D43" s="293"/>
      <c r="E43" s="294"/>
      <c r="F43" s="294"/>
      <c r="G43" s="294"/>
      <c r="H43" s="294"/>
      <c r="I43" s="294"/>
      <c r="J43" s="294"/>
      <c r="K43" s="294"/>
      <c r="L43" s="294"/>
      <c r="M43" s="294"/>
      <c r="N43" s="294"/>
      <c r="O43" s="294"/>
      <c r="P43" s="225"/>
      <c r="Q43" s="226"/>
      <c r="R43" s="226"/>
      <c r="S43" s="226"/>
      <c r="T43" s="226"/>
      <c r="U43" s="226"/>
      <c r="V43" s="226"/>
      <c r="W43" s="226"/>
      <c r="X43" s="226"/>
      <c r="Y43" s="226"/>
      <c r="Z43" s="226"/>
      <c r="AA43" s="226"/>
      <c r="AB43" s="226"/>
      <c r="AC43" s="226"/>
      <c r="AD43" s="227"/>
    </row>
    <row r="44" spans="1:31" ht="16.5">
      <c r="A44" s="26"/>
      <c r="B44" s="202"/>
      <c r="C44" s="203"/>
      <c r="D44" s="293"/>
      <c r="E44" s="294"/>
      <c r="F44" s="294"/>
      <c r="G44" s="294"/>
      <c r="H44" s="294"/>
      <c r="I44" s="294"/>
      <c r="J44" s="294"/>
      <c r="K44" s="294"/>
      <c r="L44" s="294"/>
      <c r="M44" s="294"/>
      <c r="N44" s="294"/>
      <c r="O44" s="294"/>
      <c r="P44" s="350" t="s">
        <v>18</v>
      </c>
      <c r="Q44" s="342"/>
      <c r="R44" s="343"/>
      <c r="S44" s="341" t="s">
        <v>19</v>
      </c>
      <c r="T44" s="342"/>
      <c r="U44" s="343"/>
      <c r="V44" s="341" t="s">
        <v>20</v>
      </c>
      <c r="W44" s="342"/>
      <c r="X44" s="343"/>
      <c r="Y44" s="341" t="s">
        <v>21</v>
      </c>
      <c r="Z44" s="342"/>
      <c r="AA44" s="343"/>
      <c r="AB44" s="341" t="s">
        <v>22</v>
      </c>
      <c r="AC44" s="343"/>
      <c r="AD44" s="109" t="s">
        <v>160</v>
      </c>
      <c r="AE44" s="34"/>
    </row>
    <row r="45" spans="1:30" ht="16.5">
      <c r="A45" s="26"/>
      <c r="B45" s="202"/>
      <c r="C45" s="203"/>
      <c r="D45" s="293"/>
      <c r="E45" s="294"/>
      <c r="F45" s="294"/>
      <c r="G45" s="294"/>
      <c r="H45" s="294"/>
      <c r="I45" s="294"/>
      <c r="J45" s="294"/>
      <c r="K45" s="294"/>
      <c r="L45" s="294"/>
      <c r="M45" s="294"/>
      <c r="N45" s="294"/>
      <c r="O45" s="294"/>
      <c r="P45" s="344"/>
      <c r="Q45" s="345"/>
      <c r="R45" s="346"/>
      <c r="S45" s="340"/>
      <c r="T45" s="340"/>
      <c r="U45" s="340"/>
      <c r="V45" s="340"/>
      <c r="W45" s="340"/>
      <c r="X45" s="340"/>
      <c r="Y45" s="340"/>
      <c r="Z45" s="340"/>
      <c r="AA45" s="340"/>
      <c r="AB45" s="340"/>
      <c r="AC45" s="340"/>
      <c r="AD45" s="171" t="s">
        <v>161</v>
      </c>
    </row>
    <row r="46" spans="1:30" ht="12.75" customHeight="1">
      <c r="A46" s="26"/>
      <c r="B46" s="204"/>
      <c r="C46" s="205"/>
      <c r="D46" s="293"/>
      <c r="E46" s="294"/>
      <c r="F46" s="294"/>
      <c r="G46" s="294"/>
      <c r="H46" s="294"/>
      <c r="I46" s="294"/>
      <c r="J46" s="294"/>
      <c r="K46" s="294"/>
      <c r="L46" s="294"/>
      <c r="M46" s="294"/>
      <c r="N46" s="294"/>
      <c r="O46" s="294"/>
      <c r="P46" s="322"/>
      <c r="Q46" s="191"/>
      <c r="R46" s="192"/>
      <c r="S46" s="340"/>
      <c r="T46" s="340"/>
      <c r="U46" s="340"/>
      <c r="V46" s="340"/>
      <c r="W46" s="340"/>
      <c r="X46" s="340"/>
      <c r="Y46" s="340"/>
      <c r="Z46" s="340"/>
      <c r="AA46" s="340"/>
      <c r="AB46" s="340"/>
      <c r="AC46" s="340"/>
      <c r="AD46" s="172"/>
    </row>
    <row r="47" spans="2:30" ht="17.25" thickBot="1">
      <c r="B47" s="206"/>
      <c r="C47" s="207"/>
      <c r="D47" s="71" t="s">
        <v>84</v>
      </c>
      <c r="E47" s="30"/>
      <c r="F47" s="35"/>
      <c r="G47" s="30"/>
      <c r="H47" s="35"/>
      <c r="I47" s="30"/>
      <c r="J47" s="35"/>
      <c r="K47" s="35"/>
      <c r="L47" s="35"/>
      <c r="M47" s="35"/>
      <c r="N47" s="35"/>
      <c r="O47" s="108"/>
      <c r="P47" s="347"/>
      <c r="Q47" s="348"/>
      <c r="R47" s="349"/>
      <c r="S47" s="340"/>
      <c r="T47" s="340"/>
      <c r="U47" s="340"/>
      <c r="V47" s="340"/>
      <c r="W47" s="340"/>
      <c r="X47" s="340"/>
      <c r="Y47" s="340"/>
      <c r="Z47" s="340"/>
      <c r="AA47" s="340"/>
      <c r="AB47" s="340"/>
      <c r="AC47" s="340"/>
      <c r="AD47" s="173"/>
    </row>
    <row r="48" ht="16.5">
      <c r="D48" s="111" t="s">
        <v>163</v>
      </c>
    </row>
  </sheetData>
  <sheetProtection/>
  <protectedRanges>
    <protectedRange sqref="AD10:AD31" name="範圍3"/>
    <protectedRange sqref="S10:AC29" name="範圍1"/>
    <protectedRange sqref="R31:AC31" name="範圍2"/>
  </protectedRanges>
  <mergeCells count="191">
    <mergeCell ref="AB44:AC44"/>
    <mergeCell ref="P45:R47"/>
    <mergeCell ref="S45:U47"/>
    <mergeCell ref="V45:X47"/>
    <mergeCell ref="Y45:AA47"/>
    <mergeCell ref="AB45:AC47"/>
    <mergeCell ref="B33:C47"/>
    <mergeCell ref="D37:O46"/>
    <mergeCell ref="P44:R44"/>
    <mergeCell ref="S44:U44"/>
    <mergeCell ref="V44:X44"/>
    <mergeCell ref="Y44:AA44"/>
    <mergeCell ref="X35:AA36"/>
    <mergeCell ref="S35:W36"/>
    <mergeCell ref="E35:O36"/>
    <mergeCell ref="P35:R36"/>
    <mergeCell ref="AB35:AD36"/>
    <mergeCell ref="AB18:AC19"/>
    <mergeCell ref="Z18:Z19"/>
    <mergeCell ref="AB20:AC21"/>
    <mergeCell ref="AA22:AA23"/>
    <mergeCell ref="AB22:AC23"/>
    <mergeCell ref="AA24:AA25"/>
    <mergeCell ref="AD18:AD19"/>
    <mergeCell ref="AD20:AD21"/>
    <mergeCell ref="AD22:AD23"/>
    <mergeCell ref="X20:X21"/>
    <mergeCell ref="Y20:Y21"/>
    <mergeCell ref="Z24:Z25"/>
    <mergeCell ref="S8:AA8"/>
    <mergeCell ref="O30:Q31"/>
    <mergeCell ref="F10:R10"/>
    <mergeCell ref="F12:R12"/>
    <mergeCell ref="F18:R18"/>
    <mergeCell ref="F20:R20"/>
    <mergeCell ref="F22:R22"/>
    <mergeCell ref="F24:R24"/>
    <mergeCell ref="T24:T25"/>
    <mergeCell ref="P37:AD38"/>
    <mergeCell ref="U4:AC4"/>
    <mergeCell ref="F2:X3"/>
    <mergeCell ref="A5:A29"/>
    <mergeCell ref="B5:B29"/>
    <mergeCell ref="D6:E9"/>
    <mergeCell ref="D11:E11"/>
    <mergeCell ref="D12:E12"/>
    <mergeCell ref="F11:R11"/>
    <mergeCell ref="F13:R13"/>
    <mergeCell ref="S6:AA6"/>
    <mergeCell ref="D10:E10"/>
    <mergeCell ref="F15:R15"/>
    <mergeCell ref="S10:S11"/>
    <mergeCell ref="S12:S13"/>
    <mergeCell ref="S14:S15"/>
    <mergeCell ref="D13:E13"/>
    <mergeCell ref="D14:E14"/>
    <mergeCell ref="F14:R14"/>
    <mergeCell ref="S7:AA7"/>
    <mergeCell ref="Y10:Y11"/>
    <mergeCell ref="F17:R17"/>
    <mergeCell ref="S16:S17"/>
    <mergeCell ref="U12:U13"/>
    <mergeCell ref="V12:V13"/>
    <mergeCell ref="W12:W13"/>
    <mergeCell ref="X12:X13"/>
    <mergeCell ref="V14:V15"/>
    <mergeCell ref="AB6:AC6"/>
    <mergeCell ref="AB7:AC7"/>
    <mergeCell ref="AB8:AC8"/>
    <mergeCell ref="AB9:AC9"/>
    <mergeCell ref="F16:R16"/>
    <mergeCell ref="AB10:AC11"/>
    <mergeCell ref="F6:R9"/>
    <mergeCell ref="AA10:AA11"/>
    <mergeCell ref="X10:X11"/>
    <mergeCell ref="T12:T13"/>
    <mergeCell ref="D15:E15"/>
    <mergeCell ref="S18:S19"/>
    <mergeCell ref="S20:S21"/>
    <mergeCell ref="U18:U19"/>
    <mergeCell ref="D20:E20"/>
    <mergeCell ref="D19:E19"/>
    <mergeCell ref="F19:R19"/>
    <mergeCell ref="F21:R21"/>
    <mergeCell ref="AA18:AA19"/>
    <mergeCell ref="T20:T21"/>
    <mergeCell ref="U20:U21"/>
    <mergeCell ref="Z20:Z21"/>
    <mergeCell ref="AA20:AA21"/>
    <mergeCell ref="Z14:Z15"/>
    <mergeCell ref="AA14:AA15"/>
    <mergeCell ref="AA16:AA17"/>
    <mergeCell ref="V18:V19"/>
    <mergeCell ref="X14:X15"/>
    <mergeCell ref="Z12:Z13"/>
    <mergeCell ref="W14:W15"/>
    <mergeCell ref="AA12:AA13"/>
    <mergeCell ref="Z10:Z11"/>
    <mergeCell ref="T10:T11"/>
    <mergeCell ref="Y12:Y13"/>
    <mergeCell ref="U10:U11"/>
    <mergeCell ref="V10:V11"/>
    <mergeCell ref="W10:W11"/>
    <mergeCell ref="X16:X17"/>
    <mergeCell ref="Y16:Y17"/>
    <mergeCell ref="D16:E16"/>
    <mergeCell ref="Z16:Z17"/>
    <mergeCell ref="AB12:AC13"/>
    <mergeCell ref="T16:T17"/>
    <mergeCell ref="U16:U17"/>
    <mergeCell ref="Y14:Y15"/>
    <mergeCell ref="T14:T15"/>
    <mergeCell ref="U14:U15"/>
    <mergeCell ref="AB14:AC15"/>
    <mergeCell ref="W18:W19"/>
    <mergeCell ref="X18:X19"/>
    <mergeCell ref="Y18:Y19"/>
    <mergeCell ref="D18:E18"/>
    <mergeCell ref="T18:T19"/>
    <mergeCell ref="AB16:AC17"/>
    <mergeCell ref="D17:E17"/>
    <mergeCell ref="V16:V17"/>
    <mergeCell ref="W16:W17"/>
    <mergeCell ref="D22:E22"/>
    <mergeCell ref="D21:E21"/>
    <mergeCell ref="V20:V21"/>
    <mergeCell ref="W20:W21"/>
    <mergeCell ref="Z22:Z23"/>
    <mergeCell ref="T22:T23"/>
    <mergeCell ref="U22:U23"/>
    <mergeCell ref="D23:E23"/>
    <mergeCell ref="V22:V23"/>
    <mergeCell ref="W22:W23"/>
    <mergeCell ref="X22:X23"/>
    <mergeCell ref="Y22:Y23"/>
    <mergeCell ref="F23:R23"/>
    <mergeCell ref="S22:S23"/>
    <mergeCell ref="AB24:AC25"/>
    <mergeCell ref="D25:E25"/>
    <mergeCell ref="V24:V25"/>
    <mergeCell ref="W24:W25"/>
    <mergeCell ref="X24:X25"/>
    <mergeCell ref="Y24:Y25"/>
    <mergeCell ref="D24:E24"/>
    <mergeCell ref="F25:R25"/>
    <mergeCell ref="S24:S25"/>
    <mergeCell ref="U24:U25"/>
    <mergeCell ref="Y28:Y29"/>
    <mergeCell ref="D27:E27"/>
    <mergeCell ref="V26:V27"/>
    <mergeCell ref="W26:W27"/>
    <mergeCell ref="X26:X27"/>
    <mergeCell ref="Y26:Y27"/>
    <mergeCell ref="D26:E26"/>
    <mergeCell ref="F27:R27"/>
    <mergeCell ref="S26:S27"/>
    <mergeCell ref="F26:R26"/>
    <mergeCell ref="S28:S29"/>
    <mergeCell ref="T28:T29"/>
    <mergeCell ref="D29:E29"/>
    <mergeCell ref="F28:R28"/>
    <mergeCell ref="U28:U29"/>
    <mergeCell ref="W33:AD33"/>
    <mergeCell ref="Z26:Z27"/>
    <mergeCell ref="T26:T27"/>
    <mergeCell ref="U26:U27"/>
    <mergeCell ref="Z28:Z29"/>
    <mergeCell ref="AA26:AA27"/>
    <mergeCell ref="AB26:AC27"/>
    <mergeCell ref="AA28:AA29"/>
    <mergeCell ref="AB28:AC29"/>
    <mergeCell ref="V28:V29"/>
    <mergeCell ref="W28:W29"/>
    <mergeCell ref="X28:X29"/>
    <mergeCell ref="D28:E28"/>
    <mergeCell ref="F29:R29"/>
    <mergeCell ref="AD6:AD9"/>
    <mergeCell ref="AD10:AD11"/>
    <mergeCell ref="AD12:AD13"/>
    <mergeCell ref="AD14:AD15"/>
    <mergeCell ref="AD16:AD17"/>
    <mergeCell ref="AD45:AD47"/>
    <mergeCell ref="E33:T33"/>
    <mergeCell ref="AB30:AC30"/>
    <mergeCell ref="AB31:AC31"/>
    <mergeCell ref="P39:AD43"/>
    <mergeCell ref="AD24:AD25"/>
    <mergeCell ref="AD26:AD27"/>
    <mergeCell ref="AD28:AD29"/>
    <mergeCell ref="AD30:AD31"/>
    <mergeCell ref="E34:AD34"/>
  </mergeCells>
  <printOptions/>
  <pageMargins left="0.15748031496062992" right="0.1968503937007874" top="0.1968503937007874" bottom="0.2362204724409449" header="0.2755905511811024" footer="0.2362204724409449"/>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dc:creator>
  <cp:keywords/>
  <dc:description/>
  <cp:lastModifiedBy>Sophia Chen</cp:lastModifiedBy>
  <cp:lastPrinted>2020-07-16T08:09:03Z</cp:lastPrinted>
  <dcterms:created xsi:type="dcterms:W3CDTF">2006-09-08T08:40:11Z</dcterms:created>
  <dcterms:modified xsi:type="dcterms:W3CDTF">2023-03-25T03:51:50Z</dcterms:modified>
  <cp:category/>
  <cp:version/>
  <cp:contentType/>
  <cp:contentStatus/>
</cp:coreProperties>
</file>