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170" windowHeight="5910" activeTab="3"/>
  </bookViews>
  <sheets>
    <sheet name="基本資料" sheetId="1" r:id="rId1"/>
    <sheet name="受款人主檔" sheetId="2" r:id="rId2"/>
    <sheet name="匯款單作成" sheetId="3" r:id="rId3"/>
    <sheet name="匯款單成品" sheetId="4" r:id="rId4"/>
    <sheet name="國外匯款約定條款" sheetId="5" r:id="rId5"/>
  </sheets>
  <definedNames>
    <definedName name="_AMO_UniqueIdentifier" hidden="1">"'4627b27e-ca65-4e36-95b8-d21a541eb413'"</definedName>
    <definedName name="_xlnm.Print_Area" localSheetId="4">'國外匯款約定條款'!$A$1:$I$66</definedName>
    <definedName name="_xlnm.Print_Area" localSheetId="3">'匯款單成品'!$A$1:$K$73</definedName>
  </definedNames>
  <calcPr fullCalcOnLoad="1"/>
</workbook>
</file>

<file path=xl/sharedStrings.xml><?xml version="1.0" encoding="utf-8"?>
<sst xmlns="http://schemas.openxmlformats.org/spreadsheetml/2006/main" count="360" uniqueCount="291">
  <si>
    <t>Offshore Banking Branch</t>
  </si>
  <si>
    <t>□台北分行 Taipei Branch</t>
  </si>
  <si>
    <t>□國際金融業務分行</t>
  </si>
  <si>
    <t>本行編號</t>
  </si>
  <si>
    <t xml:space="preserve">申請日 Date: </t>
  </si>
  <si>
    <t xml:space="preserve"> 申請人茲向 貴行申請辦理下列匯出匯款，並同意遵守本申請書背面所載約定條款之規定:</t>
  </si>
  <si>
    <t>銀行名稱及分行</t>
  </si>
  <si>
    <t>ADDRESS</t>
  </si>
  <si>
    <t>地址</t>
  </si>
  <si>
    <t>城市 CITY</t>
  </si>
  <si>
    <t>銀行代碼</t>
  </si>
  <si>
    <t>Bank Use Only</t>
  </si>
  <si>
    <t>Checker</t>
  </si>
  <si>
    <t>Maker</t>
  </si>
  <si>
    <t>Approver</t>
  </si>
  <si>
    <t>Bal. Check</t>
  </si>
  <si>
    <t>Value date of cable</t>
  </si>
  <si>
    <t>BENEFICIARY BANK, SWIFT CODE &amp; ADDRESS</t>
  </si>
  <si>
    <r>
      <t xml:space="preserve">扣帳日 </t>
    </r>
    <r>
      <rPr>
        <b/>
        <sz val="8"/>
        <rFont val="新細明體"/>
        <family val="1"/>
      </rPr>
      <t>Remittance Date</t>
    </r>
    <r>
      <rPr>
        <sz val="8"/>
        <rFont val="新細明體"/>
        <family val="1"/>
      </rPr>
      <t>(請務必填寫)</t>
    </r>
  </si>
  <si>
    <t>受款人 BENEFICIARY</t>
  </si>
  <si>
    <t>受款人之銀行帳號</t>
  </si>
  <si>
    <t>A/C NO. AT BENEFICIARY BANK</t>
  </si>
  <si>
    <t>姓名</t>
  </si>
  <si>
    <t xml:space="preserve">NAME </t>
  </si>
  <si>
    <t>地址</t>
  </si>
  <si>
    <t>ADDRESS</t>
  </si>
  <si>
    <t>電話</t>
  </si>
  <si>
    <t>TEL</t>
  </si>
  <si>
    <t>匯款用途及附言(可略)</t>
  </si>
  <si>
    <t xml:space="preserve">are for       </t>
  </si>
  <si>
    <t>1. 匯款性質及分類編號</t>
  </si>
  <si>
    <t xml:space="preserve">   Purpose of Funds</t>
  </si>
  <si>
    <r>
      <t>2.</t>
    </r>
    <r>
      <rPr>
        <sz val="8"/>
        <rFont val="新細明體"/>
        <family val="1"/>
      </rPr>
      <t xml:space="preserve">  </t>
    </r>
    <r>
      <rPr>
        <b/>
        <sz val="8"/>
        <rFont val="新細明體"/>
        <family val="1"/>
      </rPr>
      <t>受款人國別 Nationality of Beneficiary</t>
    </r>
  </si>
  <si>
    <t>Government</t>
  </si>
  <si>
    <t>Public Enterprise</t>
  </si>
  <si>
    <t xml:space="preserve">   Private Enterprise</t>
  </si>
  <si>
    <t xml:space="preserve">    Debit Account No.:     </t>
  </si>
  <si>
    <t xml:space="preserve">    Amount:</t>
  </si>
  <si>
    <t xml:space="preserve">    Debit Account No.:     </t>
  </si>
  <si>
    <t xml:space="preserve">    Amount:</t>
  </si>
  <si>
    <r>
      <t xml:space="preserve">*SHA: </t>
    </r>
    <r>
      <rPr>
        <sz val="6"/>
        <rFont val="新細明體"/>
        <family val="1"/>
      </rPr>
      <t>TRANSACTION CHARGES ON THE SENDER SIDE ARE TO BE BORNE BY THE ORDERING</t>
    </r>
  </si>
  <si>
    <t>Ext No.</t>
  </si>
  <si>
    <t>帳戶原留印鑑  SIGNATURE</t>
  </si>
  <si>
    <t xml:space="preserve"> CUSTOMER, TRANSACTION CHARGES ON THE RECEIVER SIDE ARE TO BE BORNE BY THE BENEFICIARY </t>
  </si>
  <si>
    <t>國外匯款/匯票申請書</t>
  </si>
  <si>
    <t>Application for Outward Remittance/Demand Draft</t>
  </si>
  <si>
    <t>聯絡人</t>
  </si>
  <si>
    <t>電話</t>
  </si>
  <si>
    <t>申請人資料建立</t>
  </si>
  <si>
    <t>姓名/公司名稱</t>
  </si>
  <si>
    <t>地址</t>
  </si>
  <si>
    <t>分機</t>
  </si>
  <si>
    <t>身份證號碼    /統一編號</t>
  </si>
  <si>
    <t xml:space="preserve">      政府          </t>
  </si>
  <si>
    <t xml:space="preserve">     公營事業       </t>
  </si>
  <si>
    <t>受款人編號</t>
  </si>
  <si>
    <t>受款銀行</t>
  </si>
  <si>
    <t>受款分行</t>
  </si>
  <si>
    <t>受款銀行地址</t>
  </si>
  <si>
    <t>受款人之地址</t>
  </si>
  <si>
    <t>受款人之電話</t>
  </si>
  <si>
    <t>受款銀行城市</t>
  </si>
  <si>
    <t>受款銀行之國家</t>
  </si>
  <si>
    <t>銀行代號(SWIFT CODE/ABA NO.)</t>
  </si>
  <si>
    <r>
      <t xml:space="preserve">受款人主要資料檔 </t>
    </r>
    <r>
      <rPr>
        <b/>
        <sz val="14"/>
        <color indexed="10"/>
        <rFont val="新細明體"/>
        <family val="1"/>
      </rPr>
      <t>(本資料檔請以英文輸入)</t>
    </r>
  </si>
  <si>
    <t>受款人姓名</t>
  </si>
  <si>
    <t>受款人編號</t>
  </si>
  <si>
    <t>交易幣別及金額</t>
  </si>
  <si>
    <t>扣帳帳號</t>
  </si>
  <si>
    <t>扣帳金額</t>
  </si>
  <si>
    <t>手續費</t>
  </si>
  <si>
    <t>帳號</t>
  </si>
  <si>
    <t>金額</t>
  </si>
  <si>
    <t>扣款來源(一)</t>
  </si>
  <si>
    <r>
      <t xml:space="preserve">* BEN: </t>
    </r>
    <r>
      <rPr>
        <sz val="6"/>
        <rFont val="新細明體"/>
        <family val="1"/>
      </rPr>
      <t>ALL TRANSACTION CHG. ARE TO BE BORNE BY THE BENEFICIARY CUSTOMER. 所有國內外銀行手續費由受款人負擔。</t>
    </r>
  </si>
  <si>
    <t>匯款用途及附言   (可略)</t>
  </si>
  <si>
    <t xml:space="preserve"> *BEN: 所有國內外銀行手續費由受款人負擔。</t>
  </si>
  <si>
    <t>請填入右列之代號</t>
  </si>
  <si>
    <t>申請人 APPLICANT</t>
  </si>
  <si>
    <t>銀行費用(必填)</t>
  </si>
  <si>
    <t>匯款性質(必填)</t>
  </si>
  <si>
    <t>扣款來源(二)</t>
  </si>
  <si>
    <t>Bank Ref. TPO-</t>
  </si>
  <si>
    <t>受款銀行名稱，代號，及地址</t>
  </si>
  <si>
    <t>PURPOSE OF REMITTANCE &amp; INSTRUCTIONS (OPTIONAL)</t>
  </si>
  <si>
    <t>銀行費用 Bank's Charges</t>
  </si>
  <si>
    <t>CUSTOMER. 國內外的銀行手續費由匯款人及受款人各自負擔。</t>
  </si>
  <si>
    <r>
      <t xml:space="preserve">* OUR: </t>
    </r>
    <r>
      <rPr>
        <sz val="6"/>
        <rFont val="新細明體"/>
        <family val="1"/>
      </rPr>
      <t>ALL TRANSACTION CHARGES ARE TO BE BORNE BY THE ORDERING CUSTOMER. 所有國內外銀行手續費由匯款人負擔 (本行客戶適用)。</t>
    </r>
  </si>
  <si>
    <t>交易幣別及金額 CURRENCY &amp; AMOUNT (請務必填寫)</t>
  </si>
  <si>
    <t>3. 國外匯款 / 受款人身分別:</t>
  </si>
  <si>
    <t>繳款來源 Debit From:</t>
  </si>
  <si>
    <t>If applicable, the Applicant authorizes the Bank to debit the amount from the A/C No. listed below.</t>
  </si>
  <si>
    <r>
      <t>僅於可適用之情況下授權  貴行逕向以下之</t>
    </r>
    <r>
      <rPr>
        <b/>
        <sz val="8"/>
        <rFont val="新細明體"/>
        <family val="1"/>
      </rPr>
      <t xml:space="preserve">扣款帳號 </t>
    </r>
    <r>
      <rPr>
        <sz val="8"/>
        <rFont val="新細明體"/>
        <family val="1"/>
      </rPr>
      <t>予以扣款.</t>
    </r>
  </si>
  <si>
    <t>NAME / CO.</t>
  </si>
  <si>
    <t xml:space="preserve"> *OUR: 所有國內外銀行手續費由匯款人負擔 (本行客戶適用)。</t>
  </si>
  <si>
    <t>地址 ADDRESS</t>
  </si>
  <si>
    <t>姓名 / 公司名稱</t>
  </si>
  <si>
    <t>電話 TEL</t>
  </si>
  <si>
    <t>身份證號碼/統一編號</t>
  </si>
  <si>
    <t xml:space="preserve">聯絡人 </t>
  </si>
  <si>
    <t>Contact Person:</t>
  </si>
  <si>
    <t>Main Swift
MT100</t>
  </si>
  <si>
    <t>Cover Swift
MT202</t>
  </si>
  <si>
    <t>ID/TAX number</t>
  </si>
  <si>
    <t>國家COUNTRY</t>
  </si>
  <si>
    <t>BANK NAME &amp; BR.</t>
  </si>
  <si>
    <t xml:space="preserve"> *SHA: 國內外的銀行手續費由匯款人及受款人各自負擔。</t>
  </si>
  <si>
    <t>請填入右列之代號</t>
  </si>
  <si>
    <t>Remark: (Electronic Application Form)</t>
  </si>
  <si>
    <t>申請日
YYYY/MM/DD</t>
  </si>
  <si>
    <t>扣帳日
YYYY/MM/DD</t>
  </si>
  <si>
    <t xml:space="preserve">         電匯 TELEGRAPHIC TRANSFER</t>
  </si>
  <si>
    <t xml:space="preserve">         票匯 DEMAND DRAFT</t>
  </si>
  <si>
    <t>SWIFT CODE / CHIP / ABA NO.</t>
  </si>
  <si>
    <t>(Instruction via Fax, please proceed debit, the original will be delivered afterwards)</t>
  </si>
  <si>
    <t xml:space="preserve">  傳真指示，請予以扣款，正本候補。</t>
  </si>
  <si>
    <t>The Applicant hereby applies for outward remittance and agrees to abide by the Terms and Conditions overleaf in respect of the transactions hereunder:</t>
  </si>
  <si>
    <t xml:space="preserve">     扣帳帳號 A/C  No. (限活存 Demand Deposits A/C Only)</t>
  </si>
  <si>
    <t xml:space="preserve"> 3. Other settlement instruction, (if any)</t>
  </si>
  <si>
    <t>海運貨運費支出</t>
  </si>
  <si>
    <t>19D</t>
  </si>
  <si>
    <t>專業技術事務支出</t>
  </si>
  <si>
    <t>償還僑外貸款投資</t>
  </si>
  <si>
    <t>工作者匯款支出</t>
  </si>
  <si>
    <t>海運客運費支出</t>
  </si>
  <si>
    <t>19E</t>
  </si>
  <si>
    <t>視聽支出</t>
  </si>
  <si>
    <t>國外信託資金匯出</t>
  </si>
  <si>
    <t>捐贈匯款支出</t>
  </si>
  <si>
    <t>航空貨運費支出</t>
  </si>
  <si>
    <t>19F</t>
  </si>
  <si>
    <t>外國政府機構之服務收入匯出款</t>
  </si>
  <si>
    <t>移民支出</t>
  </si>
  <si>
    <t>航空客運費支出</t>
  </si>
  <si>
    <t>19G</t>
  </si>
  <si>
    <t>軍政機關其他服務支出</t>
  </si>
  <si>
    <t>其他運輸支出</t>
  </si>
  <si>
    <t>19H</t>
  </si>
  <si>
    <t>加工費支出</t>
  </si>
  <si>
    <t>外人存款收回</t>
  </si>
  <si>
    <t>財產保險支出</t>
  </si>
  <si>
    <t>19J</t>
  </si>
  <si>
    <t>電信支出</t>
  </si>
  <si>
    <t>外人證券投資匯回</t>
  </si>
  <si>
    <t>其他移轉支出</t>
  </si>
  <si>
    <t>財產保險理賠支出</t>
  </si>
  <si>
    <t>19K</t>
  </si>
  <si>
    <t>維修支出</t>
  </si>
  <si>
    <t>外人交易衍生金融商品匯回</t>
  </si>
  <si>
    <t>出口貨款退回</t>
  </si>
  <si>
    <t>人身保險支出</t>
  </si>
  <si>
    <t>19P</t>
  </si>
  <si>
    <t>外人借券保證金匯出</t>
  </si>
  <si>
    <t>外人兌回外幣</t>
  </si>
  <si>
    <t>人身保險理賠支出</t>
  </si>
  <si>
    <t>其他服務支出</t>
  </si>
  <si>
    <t>其他匯出款</t>
  </si>
  <si>
    <t>商務支出</t>
  </si>
  <si>
    <t>對外股本投資</t>
  </si>
  <si>
    <t>海外存託憑證贖回</t>
  </si>
  <si>
    <t>兌購外匯存外匯存款</t>
  </si>
  <si>
    <t>觀光支出</t>
  </si>
  <si>
    <t>對外貸款投資</t>
  </si>
  <si>
    <t>償還分期付款進口融資</t>
  </si>
  <si>
    <t>由本行轉往國內他行之外匯</t>
  </si>
  <si>
    <t>探親支出</t>
  </si>
  <si>
    <t>存放國外銀行</t>
  </si>
  <si>
    <t>資本租賃支出</t>
  </si>
  <si>
    <t>外幣互換兌出</t>
  </si>
  <si>
    <t>留學支出</t>
  </si>
  <si>
    <t>投資國外股權證券</t>
  </si>
  <si>
    <t>其他外國資金流出</t>
  </si>
  <si>
    <t>未有資金流動之交易</t>
  </si>
  <si>
    <t>信用卡支出</t>
  </si>
  <si>
    <t>投資國外長期債票券</t>
  </si>
  <si>
    <t>外匯存款利息支出</t>
  </si>
  <si>
    <t>其它旅行支出</t>
  </si>
  <si>
    <t>投資國外短期債票券</t>
  </si>
  <si>
    <t>70A</t>
  </si>
  <si>
    <t>付款人已自行辦理進口通關的貨款</t>
  </si>
  <si>
    <t>文化及休閒支出</t>
  </si>
  <si>
    <t>國外有本金交割的遠匯及換匯之資金匯出</t>
  </si>
  <si>
    <t>僑外股本投資的盈餘或股利</t>
  </si>
  <si>
    <t>尚未進口之預付貨款</t>
  </si>
  <si>
    <t>貿易佣金及代理費支出</t>
  </si>
  <si>
    <t>國外無本金交割的衍生性金融商品之資金匯出</t>
  </si>
  <si>
    <t>股權證券股利</t>
  </si>
  <si>
    <t>燃油費及補給支出</t>
  </si>
  <si>
    <t>營建支出</t>
  </si>
  <si>
    <t>投資國外不動產</t>
  </si>
  <si>
    <t>外人存款利息</t>
  </si>
  <si>
    <t>樣品費支出</t>
  </si>
  <si>
    <t>金融服務支出</t>
  </si>
  <si>
    <t>有關進口之利息</t>
  </si>
  <si>
    <t>非由付款人自行辦理進口通關的貨款</t>
  </si>
  <si>
    <t>使用智慧財產權支出</t>
  </si>
  <si>
    <t>外人發行在台灣存託憑證</t>
  </si>
  <si>
    <t>長期債票券利息</t>
  </si>
  <si>
    <t>委外加工貿易支出</t>
  </si>
  <si>
    <t>我國民間機構在國外辦公費用</t>
  </si>
  <si>
    <t>外人在台發行長期債票券</t>
  </si>
  <si>
    <t>短期債票券利息</t>
  </si>
  <si>
    <t>商仲貿易支出</t>
  </si>
  <si>
    <t>19A</t>
  </si>
  <si>
    <t>郵務與快遞支出</t>
  </si>
  <si>
    <t>外人在台發行股票</t>
  </si>
  <si>
    <t>國外訂貨但由境內供貨的貨款</t>
  </si>
  <si>
    <t>19B</t>
  </si>
  <si>
    <t>電腦與資訊支出</t>
  </si>
  <si>
    <t>其他本國資金流出</t>
  </si>
  <si>
    <t>其他外資投資所得</t>
  </si>
  <si>
    <t>非由付款人自行辦理進口通關的貨款(無證明文件)</t>
  </si>
  <si>
    <t>19C</t>
  </si>
  <si>
    <t>營業租賃支出</t>
  </si>
  <si>
    <t>僑外股本撤資</t>
  </si>
  <si>
    <t>贍家匯款支出</t>
  </si>
  <si>
    <t>國外訂貨但由境內供貨的貨款(無證明文件)</t>
  </si>
  <si>
    <t>□Post dated P/O</t>
  </si>
  <si>
    <t>□匯款人非扣款帳戶本人</t>
  </si>
  <si>
    <t xml:space="preserve">          民間</t>
  </si>
  <si>
    <t>對外直接投資事業及
關係企業融資</t>
  </si>
  <si>
    <t>購買國外虛擬資產</t>
  </si>
  <si>
    <t>償還僑外直接投資股
東及關係企業融資</t>
  </si>
  <si>
    <t>外人出售國內虛擬資
產</t>
  </si>
  <si>
    <t>外人收回購買國內預
售屋價金</t>
  </si>
  <si>
    <t>碳排放交易支出</t>
  </si>
  <si>
    <t>非貨物相關稅款支出</t>
  </si>
  <si>
    <t>19P</t>
  </si>
  <si>
    <t>19D</t>
  </si>
  <si>
    <t>19E</t>
  </si>
  <si>
    <t>專業技術事務支出</t>
  </si>
  <si>
    <t>視聽支出</t>
  </si>
  <si>
    <t>19F</t>
  </si>
  <si>
    <t>19G</t>
  </si>
  <si>
    <t>外國政府機構之服務收入匯出款</t>
  </si>
  <si>
    <t>軍政機關其他服務支出</t>
  </si>
  <si>
    <t>存放國外銀行</t>
  </si>
  <si>
    <t>投資國外股權證券</t>
  </si>
  <si>
    <t>投資國外長期債票券</t>
  </si>
  <si>
    <t>投資國外短期債票券</t>
  </si>
  <si>
    <t>國外有本金交割的遠匯及換匯之資金匯出</t>
  </si>
  <si>
    <t>國外無本金交割的衍生性金融商品之資金匯出</t>
  </si>
  <si>
    <t>償還僑外貸款投資</t>
  </si>
  <si>
    <t>國外信託資金匯出</t>
  </si>
  <si>
    <t>外人存款收回</t>
  </si>
  <si>
    <t>外人證券投資匯回</t>
  </si>
  <si>
    <t>外人交易衍生金融商品匯回</t>
  </si>
  <si>
    <t>外人借券保證金匯出</t>
  </si>
  <si>
    <t>外人出售國內虛擬資產</t>
  </si>
  <si>
    <t>海外存託憑證贖回</t>
  </si>
  <si>
    <t>償還分期付款進口融資</t>
  </si>
  <si>
    <t>資本租賃支出</t>
  </si>
  <si>
    <t>其他外國資金流出</t>
  </si>
  <si>
    <t>僑外股本投資的盈餘或股利</t>
  </si>
  <si>
    <t>股權證券股利</t>
  </si>
  <si>
    <t>外人存款利息</t>
  </si>
  <si>
    <t>有關進口之利息</t>
  </si>
  <si>
    <t>長期債票券利息</t>
  </si>
  <si>
    <t>短期債票券利息</t>
  </si>
  <si>
    <t>其他外資投資所得</t>
  </si>
  <si>
    <t>贍家匯款支出</t>
  </si>
  <si>
    <t>工作者匯款支出</t>
  </si>
  <si>
    <t>捐贈匯款支出</t>
  </si>
  <si>
    <t>移民支出</t>
  </si>
  <si>
    <t>其他移轉支出</t>
  </si>
  <si>
    <t>出口貨款退回</t>
  </si>
  <si>
    <t>70A</t>
  </si>
  <si>
    <t>外人兌回外幣</t>
  </si>
  <si>
    <t>其他匯出款</t>
  </si>
  <si>
    <t>兌購外匯存外匯存款</t>
  </si>
  <si>
    <t>由本行轉往國內他行之外匯</t>
  </si>
  <si>
    <t>外幣互換兌出</t>
  </si>
  <si>
    <t>未有資金流動之交易</t>
  </si>
  <si>
    <t>外匯存款利息支出</t>
  </si>
  <si>
    <t>國外訂貨但由境內供貨的貨款(無證明文件)</t>
  </si>
  <si>
    <t>委外研發及購買研發成果資產之支出</t>
  </si>
  <si>
    <t>對外直接投資事業及關係企業融資</t>
  </si>
  <si>
    <t>對外融資</t>
  </si>
  <si>
    <t>償還僑外直接投資股東及關係企業融資</t>
  </si>
  <si>
    <t>償還國外融資</t>
  </si>
  <si>
    <t>償還海外公司債</t>
  </si>
  <si>
    <t>外人出售國內不動產</t>
  </si>
  <si>
    <t>外人收回購買國內預售屋價金</t>
  </si>
  <si>
    <t>非居住民薪資匯出</t>
  </si>
  <si>
    <t>國外融資利息</t>
  </si>
  <si>
    <t>僑外貸款投資及融資利息</t>
  </si>
  <si>
    <t>使用自然資源支出及貨物相關稅款</t>
  </si>
  <si>
    <t>購買自然資源與非研發成果資產支出</t>
  </si>
  <si>
    <t>政府捐贈及會費支出</t>
  </si>
  <si>
    <t>非由付款人自行辦理進口通關的貨款(無證明文件)</t>
  </si>
  <si>
    <t>PMD/W05/05.24</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</si>
</sst>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0;[Red]#,##0"/>
    <numFmt numFmtId="189" formatCode="#,##0_ "/>
    <numFmt numFmtId="190" formatCode="#,##0.00_);[Red]\(#,##0.00\)"/>
    <numFmt numFmtId="191" formatCode="yyyy&quot;年&quot;mm&quot;月&quot;dd&quot;日&quot;"/>
    <numFmt numFmtId="192" formatCode="yyyy/m/d;@"/>
    <numFmt numFmtId="193" formatCode="&quot;$&quot;#,##0.00;[Red]&quot;$&quot;#,##0.00"/>
    <numFmt numFmtId="194" formatCode="#,##0.00;[Red]#,##0.00"/>
    <numFmt numFmtId="195" formatCode="&quot;Yes&quot;;&quot;Yes&quot;;&quot;No&quot;"/>
    <numFmt numFmtId="196" formatCode="&quot;True&quot;;&quot;True&quot;;&quot;False&quot;"/>
    <numFmt numFmtId="197" formatCode="&quot;On&quot;;&quot;On&quot;;&quot;Off&quot;"/>
    <numFmt numFmtId="198" formatCode="[$€-2]\ #,##0.00_);[Red]\([$€-2]\ #,##0.00\)"/>
  </numFmts>
  <fonts count="82">
    <font>
      <sz val="12"/>
      <name val="新細明體"/>
      <family val="1"/>
    </font>
    <font>
      <sz val="9"/>
      <name val="新細明體"/>
      <family val="1"/>
    </font>
    <font>
      <sz val="8"/>
      <name val="新細明體"/>
      <family val="1"/>
    </font>
    <font>
      <u val="single"/>
      <sz val="12"/>
      <name val="新細明體"/>
      <family val="1"/>
    </font>
    <font>
      <b/>
      <sz val="8"/>
      <name val="新細明體"/>
      <family val="1"/>
    </font>
    <font>
      <b/>
      <sz val="12"/>
      <name val="新細明體"/>
      <family val="1"/>
    </font>
    <font>
      <sz val="6"/>
      <name val="新細明體"/>
      <family val="1"/>
    </font>
    <font>
      <b/>
      <sz val="6"/>
      <name val="新細明體"/>
      <family val="1"/>
    </font>
    <font>
      <b/>
      <sz val="16"/>
      <name val="標楷體"/>
      <family val="4"/>
    </font>
    <font>
      <sz val="16"/>
      <name val="新細明體"/>
      <family val="1"/>
    </font>
    <font>
      <sz val="24"/>
      <name val="新細明體"/>
      <family val="1"/>
    </font>
    <font>
      <b/>
      <sz val="16"/>
      <name val="新細明體"/>
      <family val="1"/>
    </font>
    <font>
      <b/>
      <sz val="14"/>
      <name val="新細明體"/>
      <family val="1"/>
    </font>
    <font>
      <b/>
      <sz val="24"/>
      <name val="新細明體"/>
      <family val="1"/>
    </font>
    <font>
      <b/>
      <sz val="14"/>
      <color indexed="10"/>
      <name val="新細明體"/>
      <family val="1"/>
    </font>
    <font>
      <sz val="14"/>
      <name val="Times New Roman"/>
      <family val="1"/>
    </font>
    <font>
      <sz val="20"/>
      <name val="Times New Roman"/>
      <family val="1"/>
    </font>
    <font>
      <b/>
      <sz val="12"/>
      <color indexed="9"/>
      <name val="新細明體"/>
      <family val="1"/>
    </font>
    <font>
      <b/>
      <sz val="12"/>
      <name val="Times New Roman"/>
      <family val="1"/>
    </font>
    <font>
      <b/>
      <sz val="8"/>
      <name val="Times New Roman"/>
      <family val="1"/>
    </font>
    <font>
      <b/>
      <sz val="9"/>
      <name val="新細明體"/>
      <family val="1"/>
    </font>
    <font>
      <sz val="13"/>
      <name val="Times New Roman"/>
      <family val="1"/>
    </font>
    <font>
      <b/>
      <sz val="10"/>
      <name val="新細明體"/>
      <family val="1"/>
    </font>
    <font>
      <sz val="7.5"/>
      <name val="新細明體"/>
      <family val="1"/>
    </font>
    <font>
      <b/>
      <sz val="11"/>
      <name val="新細明體"/>
      <family val="1"/>
    </font>
    <font>
      <b/>
      <sz val="12"/>
      <color indexed="18"/>
      <name val="標楷體"/>
      <family val="4"/>
    </font>
    <font>
      <u val="single"/>
      <sz val="12"/>
      <color indexed="12"/>
      <name val="新細明體"/>
      <family val="1"/>
    </font>
    <font>
      <u val="single"/>
      <sz val="12"/>
      <color indexed="36"/>
      <name val="新細明體"/>
      <family val="1"/>
    </font>
    <font>
      <sz val="7"/>
      <name val="新細明體"/>
      <family val="1"/>
    </font>
    <font>
      <b/>
      <sz val="9"/>
      <color indexed="18"/>
      <name val="新細明體"/>
      <family val="1"/>
    </font>
    <font>
      <sz val="12"/>
      <name val="Times New Roman"/>
      <family val="1"/>
    </font>
    <font>
      <b/>
      <sz val="12"/>
      <color indexed="18"/>
      <name val="Times New Roman"/>
      <family val="1"/>
    </font>
    <font>
      <sz val="6.5"/>
      <color indexed="10"/>
      <name val="Times New Roman"/>
      <family val="1"/>
    </font>
    <font>
      <i/>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sz val="12"/>
      <color indexed="20"/>
      <name val="新細明體"/>
      <family val="1"/>
    </font>
    <font>
      <sz val="12"/>
      <color indexed="10"/>
      <name val="新細明體"/>
      <family val="1"/>
    </font>
    <font>
      <sz val="12"/>
      <color indexed="10"/>
      <name val="Times New Roman"/>
      <family val="1"/>
    </font>
    <font>
      <sz val="8"/>
      <color indexed="8"/>
      <name val="新細明體"/>
      <family val="1"/>
    </font>
    <font>
      <sz val="6"/>
      <color indexed="8"/>
      <name val="新細明體"/>
      <family val="1"/>
    </font>
    <font>
      <sz val="6.5"/>
      <color indexed="10"/>
      <name val="標楷體"/>
      <family val="4"/>
    </font>
    <font>
      <b/>
      <sz val="14"/>
      <color indexed="8"/>
      <name val="標楷體"/>
      <family val="4"/>
    </font>
    <font>
      <b/>
      <sz val="14"/>
      <color indexed="8"/>
      <name val="Times New Roman"/>
      <family val="1"/>
    </font>
    <font>
      <b/>
      <sz val="12"/>
      <color indexed="8"/>
      <name val="Times New Roman"/>
      <family val="1"/>
    </font>
    <font>
      <sz val="12"/>
      <color indexed="8"/>
      <name val="Times New Roman"/>
      <family val="1"/>
    </font>
    <font>
      <b/>
      <sz val="12"/>
      <color indexed="8"/>
      <name val="標楷體"/>
      <family val="4"/>
    </font>
    <font>
      <sz val="11"/>
      <color indexed="8"/>
      <name val="Times New Roman"/>
      <family val="1"/>
    </font>
    <font>
      <b/>
      <sz val="11"/>
      <color indexed="8"/>
      <name val="Calibri"/>
      <family val="2"/>
    </font>
    <font>
      <sz val="12"/>
      <color indexed="8"/>
      <name val="標楷體"/>
      <family val="4"/>
    </font>
    <font>
      <b/>
      <sz val="11"/>
      <color indexed="8"/>
      <name val="新細明體"/>
      <family val="1"/>
    </font>
    <font>
      <b/>
      <sz val="11"/>
      <color indexed="8"/>
      <name val="Times New Roman"/>
      <family val="1"/>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sz val="12"/>
      <color rgb="FF3F3F76"/>
      <name val="Calibri"/>
      <family val="1"/>
    </font>
    <font>
      <sz val="12"/>
      <color rgb="FFFA7D00"/>
      <name val="Calibri"/>
      <family val="1"/>
    </font>
    <font>
      <sz val="12"/>
      <color rgb="FF9C6500"/>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
      <sz val="12"/>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8"/>
        <bgColor indexed="64"/>
      </patternFill>
    </fill>
    <fill>
      <patternFill patternType="solid">
        <fgColor indexed="44"/>
        <bgColor indexed="64"/>
      </patternFill>
    </fill>
    <fill>
      <patternFill patternType="solid">
        <fgColor indexed="43"/>
        <bgColor indexed="64"/>
      </patternFill>
    </fill>
    <fill>
      <patternFill patternType="solid">
        <fgColor theme="0"/>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9"/>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color indexed="9"/>
      </right>
      <top style="thin"/>
      <bottom>
        <color indexed="63"/>
      </bottom>
    </border>
    <border>
      <left style="thin">
        <color indexed="9"/>
      </left>
      <right>
        <color indexed="63"/>
      </right>
      <top style="thin"/>
      <bottom style="thin"/>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right>
        <color indexed="63"/>
      </right>
      <top style="thin">
        <color indexed="9"/>
      </top>
      <bottom style="medium"/>
    </border>
    <border>
      <left>
        <color indexed="63"/>
      </left>
      <right style="thin"/>
      <top style="thin">
        <color indexed="9"/>
      </top>
      <bottom style="medium"/>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style="medium"/>
      <bottom style="thin"/>
    </border>
    <border>
      <left style="thin"/>
      <right style="thin"/>
      <top style="thin"/>
      <bottom style="medium"/>
    </border>
    <border>
      <left style="medium"/>
      <right>
        <color indexed="63"/>
      </right>
      <top style="thin"/>
      <bottom style="thin"/>
    </border>
    <border>
      <left style="medium"/>
      <right>
        <color indexed="63"/>
      </right>
      <top style="medium"/>
      <bottom style="medium"/>
    </border>
    <border>
      <left>
        <color indexed="63"/>
      </left>
      <right style="thin">
        <color indexed="10"/>
      </right>
      <top style="medium"/>
      <bottom>
        <color indexed="63"/>
      </bottom>
    </border>
    <border>
      <left style="thin">
        <color indexed="10"/>
      </left>
      <right style="thin">
        <color indexed="10"/>
      </right>
      <top style="thin">
        <color indexed="10"/>
      </top>
      <bottom style="thin">
        <color indexed="10"/>
      </bottom>
    </border>
    <border>
      <left style="thin"/>
      <right>
        <color indexed="63"/>
      </right>
      <top>
        <color indexed="63"/>
      </top>
      <bottom style="thin"/>
    </border>
    <border>
      <left style="medium"/>
      <right>
        <color indexed="63"/>
      </right>
      <top style="thin"/>
      <bottom style="medium"/>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color indexed="63"/>
      </right>
      <top style="thin"/>
      <bottom>
        <color indexed="63"/>
      </bottom>
    </border>
    <border>
      <left>
        <color indexed="63"/>
      </left>
      <right style="thin">
        <color indexed="10"/>
      </right>
      <top style="thin">
        <color indexed="10"/>
      </top>
      <bottom style="thin">
        <color indexed="10"/>
      </bottom>
    </border>
    <border>
      <left style="medium"/>
      <right style="thin"/>
      <top style="medium"/>
      <bottom style="thin"/>
    </border>
    <border>
      <left style="medium"/>
      <right style="thin"/>
      <top style="thin"/>
      <bottom style="thin"/>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color indexed="63"/>
      </left>
      <right style="thin"/>
      <top>
        <color indexed="63"/>
      </top>
      <bottom style="thin"/>
    </border>
    <border>
      <left style="medium"/>
      <right>
        <color indexed="63"/>
      </right>
      <top style="medium"/>
      <bottom>
        <color indexed="63"/>
      </bottom>
    </border>
    <border>
      <left style="thin"/>
      <right style="medium"/>
      <top style="thin"/>
      <bottom style="medium"/>
    </border>
    <border>
      <left style="thin"/>
      <right style="medium"/>
      <top style="thin"/>
      <bottom>
        <color indexed="63"/>
      </bottom>
    </border>
    <border>
      <left>
        <color indexed="63"/>
      </left>
      <right>
        <color indexed="63"/>
      </right>
      <top style="medium"/>
      <bottom style="thin"/>
    </border>
    <border>
      <left>
        <color indexed="63"/>
      </left>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style="medium"/>
      <top style="medium"/>
      <bottom style="thin"/>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style="medium"/>
    </border>
    <border>
      <left>
        <color indexed="63"/>
      </left>
      <right style="medium"/>
      <top style="medium"/>
      <bottom style="medium"/>
    </border>
    <border>
      <left>
        <color indexed="63"/>
      </left>
      <right>
        <color indexed="63"/>
      </right>
      <top style="thin"/>
      <bottom style="thin"/>
    </border>
    <border>
      <left style="thin"/>
      <right>
        <color indexed="63"/>
      </right>
      <top>
        <color indexed="63"/>
      </top>
      <bottom style="mediu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style="medium"/>
      <right>
        <color indexed="63"/>
      </right>
      <top style="medium">
        <color indexed="9"/>
      </top>
      <bottom style="thin"/>
    </border>
    <border>
      <left>
        <color indexed="63"/>
      </left>
      <right>
        <color indexed="63"/>
      </right>
      <top style="medium">
        <color indexed="9"/>
      </top>
      <bottom style="thin"/>
    </border>
    <border>
      <left style="thin"/>
      <right>
        <color indexed="63"/>
      </right>
      <top style="medium"/>
      <bottom>
        <color indexed="63"/>
      </bottom>
    </border>
    <border>
      <left style="medium"/>
      <right>
        <color indexed="63"/>
      </right>
      <top style="medium"/>
      <bottom style="medium">
        <color indexed="9"/>
      </bottom>
    </border>
    <border>
      <left>
        <color indexed="63"/>
      </left>
      <right>
        <color indexed="63"/>
      </right>
      <top style="medium"/>
      <bottom style="medium">
        <color indexed="9"/>
      </bottom>
    </border>
    <border>
      <left style="medium"/>
      <right>
        <color indexed="63"/>
      </right>
      <top style="medium">
        <color indexed="9"/>
      </top>
      <bottom>
        <color indexed="63"/>
      </bottom>
    </border>
    <border>
      <left>
        <color indexed="63"/>
      </left>
      <right style="medium"/>
      <top style="medium">
        <color indexed="9"/>
      </top>
      <bottom>
        <color indexed="63"/>
      </bottom>
    </border>
    <border>
      <left>
        <color indexed="63"/>
      </left>
      <right style="medium"/>
      <top style="medium"/>
      <bottom style="medium">
        <color indexed="9"/>
      </bottom>
    </border>
    <border>
      <left style="medium"/>
      <right>
        <color indexed="63"/>
      </right>
      <top style="thin"/>
      <bottom style="medium">
        <color indexed="9"/>
      </bottom>
    </border>
    <border>
      <left>
        <color indexed="63"/>
      </left>
      <right>
        <color indexed="63"/>
      </right>
      <top style="thin"/>
      <bottom style="medium">
        <color indexed="9"/>
      </bottom>
    </border>
    <border>
      <left style="medium"/>
      <right>
        <color indexed="63"/>
      </right>
      <top style="medium"/>
      <bottom style="thin">
        <color indexed="8"/>
      </bottom>
    </border>
    <border>
      <left>
        <color indexed="63"/>
      </left>
      <right style="thin">
        <color indexed="8"/>
      </right>
      <top style="medium"/>
      <bottom style="thin">
        <color indexed="8"/>
      </bottom>
    </border>
    <border>
      <left style="medium"/>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style="thin">
        <color indexed="8"/>
      </top>
      <bottom style="medium"/>
    </border>
    <border>
      <left>
        <color indexed="63"/>
      </left>
      <right style="thin">
        <color indexed="8"/>
      </right>
      <top style="thin">
        <color indexed="8"/>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27"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6"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357">
    <xf numFmtId="0" fontId="0" fillId="0" borderId="0" xfId="0" applyAlignment="1">
      <alignment vertical="center"/>
    </xf>
    <xf numFmtId="0" fontId="0" fillId="33" borderId="0" xfId="0" applyFill="1" applyAlignment="1">
      <alignment vertical="center"/>
    </xf>
    <xf numFmtId="0" fontId="2" fillId="33" borderId="0" xfId="0" applyFont="1" applyFill="1" applyAlignment="1">
      <alignment vertical="center"/>
    </xf>
    <xf numFmtId="0" fontId="0" fillId="33" borderId="10" xfId="0" applyFill="1" applyBorder="1" applyAlignment="1">
      <alignment vertical="center"/>
    </xf>
    <xf numFmtId="0" fontId="0" fillId="33" borderId="11" xfId="0" applyFill="1" applyBorder="1" applyAlignment="1">
      <alignment vertical="center"/>
    </xf>
    <xf numFmtId="0" fontId="3" fillId="33" borderId="10" xfId="0" applyFont="1" applyFill="1" applyBorder="1" applyAlignment="1">
      <alignment vertical="center"/>
    </xf>
    <xf numFmtId="0" fontId="0" fillId="33" borderId="12" xfId="0" applyFill="1" applyBorder="1" applyAlignment="1">
      <alignment vertical="center"/>
    </xf>
    <xf numFmtId="0" fontId="2" fillId="33" borderId="0" xfId="0" applyFont="1" applyFill="1" applyBorder="1" applyAlignment="1">
      <alignment vertical="center"/>
    </xf>
    <xf numFmtId="0" fontId="0" fillId="33" borderId="0" xfId="0"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0" fontId="0" fillId="33" borderId="13"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0" xfId="0" applyFill="1" applyBorder="1" applyAlignment="1">
      <alignment vertical="center"/>
    </xf>
    <xf numFmtId="0" fontId="0" fillId="33" borderId="10" xfId="0" applyFill="1" applyBorder="1" applyAlignment="1">
      <alignment vertical="center"/>
    </xf>
    <xf numFmtId="0" fontId="2" fillId="33" borderId="17" xfId="0" applyFont="1"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24" xfId="0" applyFont="1"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33" borderId="27" xfId="0" applyFill="1" applyBorder="1" applyAlignment="1">
      <alignment vertical="center"/>
    </xf>
    <xf numFmtId="0" fontId="4" fillId="33" borderId="0" xfId="0" applyFont="1" applyFill="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top"/>
    </xf>
    <xf numFmtId="0" fontId="2" fillId="33" borderId="30" xfId="0" applyFont="1" applyFill="1" applyBorder="1" applyAlignment="1">
      <alignment vertical="top"/>
    </xf>
    <xf numFmtId="0" fontId="5" fillId="33" borderId="31" xfId="0" applyFont="1" applyFill="1" applyBorder="1" applyAlignment="1">
      <alignment vertical="center"/>
    </xf>
    <xf numFmtId="0" fontId="5" fillId="33" borderId="10" xfId="0" applyFont="1" applyFill="1" applyBorder="1" applyAlignment="1">
      <alignment vertical="center"/>
    </xf>
    <xf numFmtId="0" fontId="4" fillId="33" borderId="0" xfId="0" applyFont="1" applyFill="1" applyBorder="1" applyAlignment="1">
      <alignment vertical="center"/>
    </xf>
    <xf numFmtId="0" fontId="2" fillId="33" borderId="32" xfId="0" applyFont="1" applyFill="1" applyBorder="1" applyAlignment="1">
      <alignment vertical="center"/>
    </xf>
    <xf numFmtId="0" fontId="2" fillId="33" borderId="12" xfId="0" applyFont="1" applyFill="1" applyBorder="1" applyAlignment="1">
      <alignment vertical="center"/>
    </xf>
    <xf numFmtId="0" fontId="2" fillId="33" borderId="16" xfId="0" applyFont="1" applyFill="1" applyBorder="1" applyAlignment="1">
      <alignment vertical="center"/>
    </xf>
    <xf numFmtId="0" fontId="6" fillId="33" borderId="0" xfId="0" applyFont="1" applyFill="1" applyBorder="1" applyAlignment="1">
      <alignment vertical="center"/>
    </xf>
    <xf numFmtId="0" fontId="0" fillId="33" borderId="32" xfId="0" applyFill="1" applyBorder="1" applyAlignment="1">
      <alignment horizontal="center" vertical="center"/>
    </xf>
    <xf numFmtId="0" fontId="7" fillId="33" borderId="13" xfId="0" applyFont="1" applyFill="1" applyBorder="1" applyAlignment="1">
      <alignment vertical="center"/>
    </xf>
    <xf numFmtId="0" fontId="2" fillId="33" borderId="33" xfId="0" applyFont="1" applyFill="1" applyBorder="1" applyAlignment="1">
      <alignment vertical="center"/>
    </xf>
    <xf numFmtId="0" fontId="0" fillId="33" borderId="33" xfId="0" applyFill="1" applyBorder="1" applyAlignment="1">
      <alignment vertical="center"/>
    </xf>
    <xf numFmtId="0" fontId="2" fillId="33" borderId="33" xfId="0" applyFont="1" applyFill="1" applyBorder="1" applyAlignment="1">
      <alignment horizontal="left" vertical="center"/>
    </xf>
    <xf numFmtId="0" fontId="0" fillId="33" borderId="31" xfId="0" applyFill="1" applyBorder="1" applyAlignment="1">
      <alignment vertical="center"/>
    </xf>
    <xf numFmtId="0" fontId="2" fillId="33" borderId="0" xfId="0" applyFont="1" applyFill="1" applyBorder="1" applyAlignment="1">
      <alignment vertical="center"/>
    </xf>
    <xf numFmtId="0" fontId="2" fillId="33" borderId="33" xfId="0" applyFont="1" applyFill="1" applyBorder="1" applyAlignment="1">
      <alignment vertical="center"/>
    </xf>
    <xf numFmtId="0" fontId="0" fillId="33" borderId="14" xfId="0" applyFill="1" applyBorder="1" applyAlignment="1">
      <alignment vertical="center"/>
    </xf>
    <xf numFmtId="0" fontId="2" fillId="33" borderId="14" xfId="0" applyFont="1" applyFill="1" applyBorder="1" applyAlignment="1">
      <alignment vertical="center"/>
    </xf>
    <xf numFmtId="49" fontId="0" fillId="0" borderId="0" xfId="0" applyNumberFormat="1" applyAlignment="1">
      <alignment vertical="center"/>
    </xf>
    <xf numFmtId="49" fontId="12" fillId="34" borderId="34" xfId="0" applyNumberFormat="1" applyFont="1" applyFill="1" applyBorder="1" applyAlignment="1">
      <alignment horizontal="center" vertical="center"/>
    </xf>
    <xf numFmtId="0" fontId="12" fillId="34" borderId="34" xfId="0" applyFont="1" applyFill="1" applyBorder="1" applyAlignment="1">
      <alignment horizontal="center" vertical="center"/>
    </xf>
    <xf numFmtId="49" fontId="0" fillId="35" borderId="34" xfId="0" applyNumberFormat="1" applyFill="1" applyBorder="1" applyAlignment="1">
      <alignment vertical="center"/>
    </xf>
    <xf numFmtId="0" fontId="0" fillId="35" borderId="34" xfId="0" applyFill="1" applyBorder="1" applyAlignment="1">
      <alignment vertical="center"/>
    </xf>
    <xf numFmtId="0" fontId="12" fillId="34" borderId="34" xfId="0" applyFont="1" applyFill="1" applyBorder="1" applyAlignment="1">
      <alignment horizontal="center" vertical="center" shrinkToFit="1"/>
    </xf>
    <xf numFmtId="0" fontId="0" fillId="35" borderId="34" xfId="0" applyFill="1" applyBorder="1" applyAlignment="1">
      <alignment vertical="center" shrinkToFit="1"/>
    </xf>
    <xf numFmtId="0" fontId="0" fillId="0" borderId="0" xfId="0" applyAlignment="1">
      <alignment vertical="center" shrinkToFit="1"/>
    </xf>
    <xf numFmtId="0" fontId="0" fillId="0" borderId="0" xfId="0" applyFill="1" applyAlignment="1">
      <alignment vertical="center"/>
    </xf>
    <xf numFmtId="0" fontId="0" fillId="34" borderId="35" xfId="0" applyFill="1" applyBorder="1" applyAlignment="1">
      <alignment horizontal="center" vertical="center"/>
    </xf>
    <xf numFmtId="0" fontId="0" fillId="34" borderId="34" xfId="0" applyFill="1" applyBorder="1" applyAlignment="1">
      <alignment horizontal="center" vertical="center"/>
    </xf>
    <xf numFmtId="0" fontId="0" fillId="34" borderId="36" xfId="0" applyFill="1" applyBorder="1" applyAlignment="1">
      <alignment horizontal="center" vertical="center"/>
    </xf>
    <xf numFmtId="0" fontId="0" fillId="34" borderId="19" xfId="0" applyFill="1" applyBorder="1" applyAlignment="1">
      <alignment horizontal="center" vertical="center"/>
    </xf>
    <xf numFmtId="0" fontId="12" fillId="34" borderId="37" xfId="0" applyFont="1" applyFill="1" applyBorder="1" applyAlignment="1">
      <alignment horizontal="center" vertical="center"/>
    </xf>
    <xf numFmtId="0" fontId="12" fillId="34" borderId="38" xfId="0" applyFont="1" applyFill="1" applyBorder="1" applyAlignment="1">
      <alignment horizontal="center" vertical="center" wrapText="1"/>
    </xf>
    <xf numFmtId="49" fontId="0" fillId="33" borderId="0" xfId="0" applyNumberFormat="1" applyFill="1" applyBorder="1" applyAlignment="1">
      <alignment horizontal="left" vertical="center"/>
    </xf>
    <xf numFmtId="0" fontId="5" fillId="33" borderId="0" xfId="0" applyNumberFormat="1" applyFont="1" applyFill="1" applyBorder="1" applyAlignment="1" applyProtection="1">
      <alignment horizontal="left" vertical="center" shrinkToFit="1"/>
      <protection/>
    </xf>
    <xf numFmtId="0" fontId="0" fillId="33" borderId="0" xfId="0" applyFill="1" applyBorder="1" applyAlignment="1">
      <alignment horizontal="left" vertical="center"/>
    </xf>
    <xf numFmtId="49" fontId="0" fillId="33" borderId="0" xfId="0" applyNumberFormat="1" applyFill="1" applyBorder="1" applyAlignment="1">
      <alignment horizontal="right" vertical="center"/>
    </xf>
    <xf numFmtId="0" fontId="0" fillId="33" borderId="0" xfId="0" applyNumberFormat="1" applyFill="1" applyBorder="1" applyAlignment="1">
      <alignment vertical="center"/>
    </xf>
    <xf numFmtId="0" fontId="0" fillId="33" borderId="39" xfId="0" applyFill="1" applyBorder="1" applyAlignment="1">
      <alignment vertical="center"/>
    </xf>
    <xf numFmtId="0" fontId="17" fillId="36" borderId="40" xfId="0" applyFont="1" applyFill="1" applyBorder="1" applyAlignment="1">
      <alignment vertical="center" shrinkToFit="1"/>
    </xf>
    <xf numFmtId="0" fontId="17" fillId="36" borderId="40" xfId="0" applyFont="1" applyFill="1" applyBorder="1" applyAlignment="1">
      <alignment horizontal="center" vertical="center" shrinkToFit="1"/>
    </xf>
    <xf numFmtId="0" fontId="6" fillId="37" borderId="0" xfId="0" applyFont="1" applyFill="1" applyBorder="1" applyAlignment="1">
      <alignment vertical="center"/>
    </xf>
    <xf numFmtId="0" fontId="0" fillId="33" borderId="0" xfId="0" applyFont="1" applyFill="1" applyAlignment="1">
      <alignment vertical="center"/>
    </xf>
    <xf numFmtId="0" fontId="15" fillId="33" borderId="0" xfId="0" applyFont="1" applyFill="1" applyBorder="1" applyAlignment="1">
      <alignment horizontal="right" vertical="center"/>
    </xf>
    <xf numFmtId="0" fontId="0" fillId="0" borderId="0" xfId="0" applyBorder="1" applyAlignment="1">
      <alignment vertical="center" shrinkToFit="1"/>
    </xf>
    <xf numFmtId="0" fontId="19" fillId="33" borderId="0" xfId="0" applyFont="1" applyFill="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33" borderId="41" xfId="0" applyFill="1" applyBorder="1" applyAlignment="1">
      <alignment vertical="center"/>
    </xf>
    <xf numFmtId="0" fontId="0" fillId="33" borderId="32" xfId="0" applyFill="1" applyBorder="1" applyAlignment="1">
      <alignment vertical="center"/>
    </xf>
    <xf numFmtId="0" fontId="0" fillId="33" borderId="0" xfId="0" applyFill="1" applyBorder="1" applyAlignment="1">
      <alignment horizontal="right" vertical="center"/>
    </xf>
    <xf numFmtId="0" fontId="12" fillId="34" borderId="42" xfId="0" applyFont="1" applyFill="1" applyBorder="1" applyAlignment="1">
      <alignment horizontal="center" vertical="center"/>
    </xf>
    <xf numFmtId="0" fontId="0" fillId="34" borderId="43" xfId="0" applyFill="1" applyBorder="1" applyAlignment="1">
      <alignment horizontal="center" vertical="center"/>
    </xf>
    <xf numFmtId="0" fontId="21" fillId="33" borderId="0" xfId="0" applyFont="1" applyFill="1" applyBorder="1" applyAlignment="1">
      <alignment vertical="center" wrapText="1" shrinkToFit="1"/>
    </xf>
    <xf numFmtId="0" fontId="21" fillId="0" borderId="0" xfId="0" applyFont="1" applyBorder="1" applyAlignment="1">
      <alignment vertical="center" wrapText="1" shrinkToFit="1"/>
    </xf>
    <xf numFmtId="49" fontId="5" fillId="35" borderId="44" xfId="0" applyNumberFormat="1" applyFont="1" applyFill="1" applyBorder="1" applyAlignment="1">
      <alignment horizontal="right" vertical="center" wrapText="1"/>
    </xf>
    <xf numFmtId="49" fontId="5" fillId="35" borderId="45" xfId="0" applyNumberFormat="1" applyFont="1" applyFill="1" applyBorder="1" applyAlignment="1">
      <alignment horizontal="right" vertical="center" wrapText="1"/>
    </xf>
    <xf numFmtId="49" fontId="5" fillId="35" borderId="46" xfId="0" applyNumberFormat="1" applyFont="1" applyFill="1" applyBorder="1" applyAlignment="1">
      <alignment horizontal="right" vertical="center" wrapText="1"/>
    </xf>
    <xf numFmtId="49" fontId="5" fillId="35" borderId="47" xfId="0" applyNumberFormat="1" applyFont="1" applyFill="1" applyBorder="1" applyAlignment="1">
      <alignment horizontal="left" vertical="center" wrapText="1" shrinkToFit="1"/>
    </xf>
    <xf numFmtId="0" fontId="5" fillId="37" borderId="20" xfId="0" applyNumberFormat="1" applyFont="1" applyFill="1" applyBorder="1" applyAlignment="1" applyProtection="1">
      <alignment horizontal="left" vertical="center" wrapText="1" shrinkToFit="1"/>
      <protection/>
    </xf>
    <xf numFmtId="0" fontId="2" fillId="33" borderId="0" xfId="0" applyFont="1" applyFill="1" applyBorder="1" applyAlignment="1">
      <alignment horizontal="left" vertical="center"/>
    </xf>
    <xf numFmtId="0" fontId="2" fillId="0" borderId="33" xfId="0" applyFont="1" applyBorder="1" applyAlignment="1">
      <alignment horizontal="left" vertical="center"/>
    </xf>
    <xf numFmtId="0" fontId="23" fillId="33" borderId="13" xfId="0" applyFont="1" applyFill="1" applyBorder="1" applyAlignment="1">
      <alignment vertical="center"/>
    </xf>
    <xf numFmtId="0" fontId="23" fillId="33" borderId="0" xfId="0" applyFont="1" applyFill="1" applyBorder="1" applyAlignment="1">
      <alignment vertical="center"/>
    </xf>
    <xf numFmtId="0" fontId="23" fillId="33" borderId="13" xfId="0" applyFont="1" applyFill="1" applyBorder="1" applyAlignment="1">
      <alignment vertical="center" shrinkToFit="1"/>
    </xf>
    <xf numFmtId="0" fontId="5" fillId="37" borderId="0" xfId="0" applyFont="1" applyFill="1" applyBorder="1" applyAlignment="1">
      <alignment vertical="center" wrapText="1"/>
    </xf>
    <xf numFmtId="0" fontId="5" fillId="37" borderId="0" xfId="0" applyFont="1" applyFill="1" applyBorder="1" applyAlignment="1">
      <alignment horizontal="left" vertical="center"/>
    </xf>
    <xf numFmtId="0" fontId="5" fillId="37" borderId="0" xfId="0" applyFont="1" applyFill="1" applyBorder="1" applyAlignment="1">
      <alignment vertical="center"/>
    </xf>
    <xf numFmtId="0" fontId="5" fillId="37" borderId="0" xfId="0" applyFont="1" applyFill="1" applyBorder="1" applyAlignment="1">
      <alignment horizontal="left" vertical="center" wrapText="1"/>
    </xf>
    <xf numFmtId="0" fontId="17" fillId="36" borderId="30" xfId="0" applyFont="1" applyFill="1" applyBorder="1" applyAlignment="1">
      <alignment horizontal="center" vertical="center" shrinkToFit="1"/>
    </xf>
    <xf numFmtId="0" fontId="17" fillId="36" borderId="48" xfId="0" applyFont="1" applyFill="1" applyBorder="1" applyAlignment="1">
      <alignment horizontal="center" vertical="center" shrinkToFit="1"/>
    </xf>
    <xf numFmtId="0" fontId="12" fillId="34" borderId="49" xfId="0" applyFont="1" applyFill="1" applyBorder="1" applyAlignment="1">
      <alignment horizontal="center" vertical="center" wrapText="1"/>
    </xf>
    <xf numFmtId="0" fontId="12" fillId="34" borderId="50" xfId="0" applyFont="1" applyFill="1" applyBorder="1" applyAlignment="1">
      <alignment horizontal="center" vertical="center" wrapText="1"/>
    </xf>
    <xf numFmtId="0" fontId="25" fillId="33" borderId="0" xfId="0" applyFont="1" applyFill="1" applyAlignment="1">
      <alignment vertical="center"/>
    </xf>
    <xf numFmtId="0" fontId="28" fillId="33" borderId="33" xfId="0" applyFont="1" applyFill="1" applyBorder="1" applyAlignment="1">
      <alignment horizontal="left" vertical="center" indent="1"/>
    </xf>
    <xf numFmtId="0" fontId="28" fillId="33" borderId="33" xfId="0" applyFont="1" applyFill="1" applyBorder="1" applyAlignment="1">
      <alignment vertical="center"/>
    </xf>
    <xf numFmtId="0" fontId="29" fillId="38" borderId="51" xfId="0" applyFont="1" applyFill="1" applyBorder="1" applyAlignment="1">
      <alignment vertical="center" wrapText="1" shrinkToFit="1"/>
    </xf>
    <xf numFmtId="0" fontId="29" fillId="38" borderId="51" xfId="0" applyFont="1" applyFill="1" applyBorder="1" applyAlignment="1">
      <alignment horizontal="center" vertical="center" wrapText="1" shrinkToFit="1"/>
    </xf>
    <xf numFmtId="0" fontId="29" fillId="38" borderId="52" xfId="0" applyFont="1" applyFill="1" applyBorder="1" applyAlignment="1">
      <alignment vertical="center" wrapText="1" shrinkToFit="1"/>
    </xf>
    <xf numFmtId="0" fontId="29" fillId="0" borderId="53" xfId="0" applyFont="1" applyFill="1" applyBorder="1" applyAlignment="1">
      <alignment vertical="center" wrapText="1" shrinkToFit="1"/>
    </xf>
    <xf numFmtId="0" fontId="29" fillId="0" borderId="53" xfId="0" applyFont="1" applyFill="1" applyBorder="1" applyAlignment="1">
      <alignment horizontal="center" vertical="center" wrapText="1" shrinkToFit="1"/>
    </xf>
    <xf numFmtId="0" fontId="29" fillId="0" borderId="54" xfId="0" applyFont="1" applyFill="1" applyBorder="1" applyAlignment="1">
      <alignment vertical="center" wrapText="1" shrinkToFit="1"/>
    </xf>
    <xf numFmtId="0" fontId="29" fillId="38" borderId="53" xfId="0" applyFont="1" applyFill="1" applyBorder="1" applyAlignment="1">
      <alignment vertical="center" wrapText="1" shrinkToFit="1"/>
    </xf>
    <xf numFmtId="0" fontId="29" fillId="38" borderId="53" xfId="0" applyFont="1" applyFill="1" applyBorder="1" applyAlignment="1">
      <alignment horizontal="center" vertical="center" wrapText="1" shrinkToFit="1"/>
    </xf>
    <xf numFmtId="0" fontId="29" fillId="38" borderId="54" xfId="0" applyFont="1" applyFill="1" applyBorder="1" applyAlignment="1">
      <alignment vertical="center" wrapText="1" shrinkToFit="1"/>
    </xf>
    <xf numFmtId="0" fontId="29" fillId="0" borderId="55" xfId="0" applyFont="1" applyFill="1" applyBorder="1" applyAlignment="1">
      <alignment vertical="center" wrapText="1" shrinkToFit="1"/>
    </xf>
    <xf numFmtId="0" fontId="29" fillId="0" borderId="55" xfId="0" applyFont="1" applyFill="1" applyBorder="1" applyAlignment="1">
      <alignment horizontal="center" vertical="center" wrapText="1" shrinkToFit="1"/>
    </xf>
    <xf numFmtId="0" fontId="29" fillId="0" borderId="56" xfId="0" applyFont="1" applyFill="1" applyBorder="1" applyAlignment="1">
      <alignment vertical="center" wrapText="1" shrinkToFit="1"/>
    </xf>
    <xf numFmtId="0" fontId="4" fillId="33" borderId="33" xfId="0" applyFont="1" applyFill="1" applyBorder="1" applyAlignment="1">
      <alignment vertical="center"/>
    </xf>
    <xf numFmtId="0" fontId="2" fillId="33" borderId="41" xfId="0" applyFont="1" applyFill="1" applyBorder="1" applyAlignment="1">
      <alignment vertical="center"/>
    </xf>
    <xf numFmtId="0" fontId="2" fillId="33" borderId="10" xfId="0" applyFont="1" applyFill="1" applyBorder="1" applyAlignment="1">
      <alignment vertical="center"/>
    </xf>
    <xf numFmtId="0" fontId="2" fillId="33" borderId="10" xfId="0" applyFont="1" applyFill="1" applyBorder="1" applyAlignment="1">
      <alignment horizontal="left" vertical="center" indent="1"/>
    </xf>
    <xf numFmtId="0" fontId="0" fillId="33" borderId="14" xfId="0" applyFont="1" applyFill="1" applyBorder="1" applyAlignment="1">
      <alignment vertical="center"/>
    </xf>
    <xf numFmtId="0" fontId="5" fillId="33" borderId="57" xfId="0" applyFont="1" applyFill="1" applyBorder="1" applyAlignment="1">
      <alignment vertical="center"/>
    </xf>
    <xf numFmtId="0" fontId="30" fillId="33" borderId="0" xfId="0" applyFont="1" applyFill="1" applyAlignment="1">
      <alignment vertical="center"/>
    </xf>
    <xf numFmtId="0" fontId="31" fillId="33" borderId="0" xfId="0" applyFont="1" applyFill="1" applyAlignment="1" quotePrefix="1">
      <alignment horizontal="left" vertical="center"/>
    </xf>
    <xf numFmtId="0" fontId="81" fillId="39" borderId="0" xfId="0" applyFont="1" applyFill="1" applyBorder="1" applyAlignment="1">
      <alignment vertical="center"/>
    </xf>
    <xf numFmtId="0" fontId="81" fillId="39" borderId="32" xfId="0" applyFont="1" applyFill="1" applyBorder="1" applyAlignment="1">
      <alignment vertical="center"/>
    </xf>
    <xf numFmtId="0" fontId="4" fillId="33" borderId="58" xfId="0" applyFont="1" applyFill="1" applyBorder="1" applyAlignment="1">
      <alignment vertical="center"/>
    </xf>
    <xf numFmtId="0" fontId="2" fillId="33" borderId="13" xfId="0" applyFont="1" applyFill="1" applyBorder="1" applyAlignment="1">
      <alignment vertical="center"/>
    </xf>
    <xf numFmtId="0" fontId="2" fillId="33" borderId="31" xfId="0" applyFont="1" applyFill="1" applyBorder="1" applyAlignment="1">
      <alignment vertical="center"/>
    </xf>
    <xf numFmtId="190" fontId="5" fillId="35" borderId="36" xfId="0" applyNumberFormat="1" applyFont="1" applyFill="1" applyBorder="1" applyAlignment="1">
      <alignment horizontal="center" vertical="center" wrapText="1" shrinkToFit="1"/>
    </xf>
    <xf numFmtId="194" fontId="5" fillId="35" borderId="59" xfId="0" applyNumberFormat="1" applyFont="1" applyFill="1" applyBorder="1" applyAlignment="1">
      <alignment horizontal="center" vertical="center" wrapText="1" shrinkToFit="1"/>
    </xf>
    <xf numFmtId="43" fontId="5" fillId="35" borderId="45" xfId="42" applyFont="1" applyFill="1" applyBorder="1" applyAlignment="1">
      <alignment vertical="center" wrapText="1"/>
    </xf>
    <xf numFmtId="43" fontId="5" fillId="35" borderId="59" xfId="0" applyNumberFormat="1" applyFont="1" applyFill="1" applyBorder="1" applyAlignment="1">
      <alignment vertical="center" wrapText="1"/>
    </xf>
    <xf numFmtId="43" fontId="5" fillId="35" borderId="60" xfId="42" applyFont="1" applyFill="1" applyBorder="1" applyAlignment="1">
      <alignment vertical="center" wrapText="1"/>
    </xf>
    <xf numFmtId="0" fontId="32" fillId="39" borderId="0" xfId="0" applyFont="1" applyFill="1" applyBorder="1" applyAlignment="1">
      <alignment vertical="center" wrapText="1"/>
    </xf>
    <xf numFmtId="0" fontId="0" fillId="33" borderId="61" xfId="0" applyFill="1" applyBorder="1" applyAlignment="1">
      <alignment vertical="center"/>
    </xf>
    <xf numFmtId="0" fontId="4" fillId="33" borderId="62" xfId="0" applyFont="1" applyFill="1" applyBorder="1" applyAlignment="1">
      <alignment vertical="center"/>
    </xf>
    <xf numFmtId="0" fontId="2" fillId="33" borderId="32" xfId="0" applyFont="1" applyFill="1" applyBorder="1" applyAlignment="1">
      <alignment vertical="center"/>
    </xf>
    <xf numFmtId="0" fontId="2" fillId="33" borderId="17" xfId="0" applyFont="1" applyFill="1" applyBorder="1" applyAlignment="1">
      <alignment vertical="center"/>
    </xf>
    <xf numFmtId="0" fontId="2" fillId="33" borderId="63" xfId="0" applyFont="1" applyFill="1" applyBorder="1" applyAlignment="1">
      <alignment vertical="top"/>
    </xf>
    <xf numFmtId="0" fontId="2" fillId="33" borderId="64" xfId="0" applyFont="1" applyFill="1" applyBorder="1" applyAlignment="1">
      <alignment vertical="top"/>
    </xf>
    <xf numFmtId="0" fontId="6" fillId="33" borderId="65" xfId="0" applyFont="1" applyFill="1" applyBorder="1" applyAlignment="1">
      <alignment vertical="center"/>
    </xf>
    <xf numFmtId="0" fontId="2" fillId="33" borderId="35" xfId="0" applyFont="1" applyFill="1" applyBorder="1" applyAlignment="1">
      <alignment horizontal="center" vertical="center"/>
    </xf>
    <xf numFmtId="0" fontId="2" fillId="33" borderId="66" xfId="0" applyFont="1" applyFill="1" applyBorder="1" applyAlignment="1">
      <alignment horizontal="center" vertical="center"/>
    </xf>
    <xf numFmtId="0" fontId="33" fillId="33" borderId="0" xfId="0" applyFont="1" applyFill="1" applyAlignment="1">
      <alignment vertical="center"/>
    </xf>
    <xf numFmtId="0" fontId="17" fillId="36" borderId="40" xfId="0" applyFont="1" applyFill="1" applyBorder="1" applyAlignment="1">
      <alignment vertical="center" wrapText="1" shrinkToFit="1"/>
    </xf>
    <xf numFmtId="49" fontId="9" fillId="35" borderId="28" xfId="0" applyNumberFormat="1" applyFont="1" applyFill="1" applyBorder="1" applyAlignment="1">
      <alignment vertical="center"/>
    </xf>
    <xf numFmtId="49" fontId="9" fillId="35" borderId="34" xfId="0" applyNumberFormat="1" applyFont="1" applyFill="1" applyBorder="1" applyAlignment="1">
      <alignment vertical="center"/>
    </xf>
    <xf numFmtId="49" fontId="9" fillId="35" borderId="45" xfId="0" applyNumberFormat="1" applyFont="1" applyFill="1" applyBorder="1" applyAlignment="1">
      <alignment vertical="center"/>
    </xf>
    <xf numFmtId="49" fontId="9" fillId="35" borderId="19" xfId="0" applyNumberFormat="1" applyFont="1" applyFill="1" applyBorder="1" applyAlignment="1">
      <alignment vertical="center"/>
    </xf>
    <xf numFmtId="0" fontId="8" fillId="34" borderId="49" xfId="0" applyFont="1" applyFill="1" applyBorder="1" applyAlignment="1">
      <alignment horizontal="center" vertical="center"/>
    </xf>
    <xf numFmtId="0" fontId="8" fillId="34" borderId="46" xfId="0" applyFont="1" applyFill="1" applyBorder="1" applyAlignment="1">
      <alignment horizontal="center" vertical="center"/>
    </xf>
    <xf numFmtId="0" fontId="8" fillId="34" borderId="50" xfId="0" applyFont="1" applyFill="1" applyBorder="1" applyAlignment="1">
      <alignment horizontal="center" vertical="center"/>
    </xf>
    <xf numFmtId="0" fontId="8" fillId="34" borderId="45" xfId="0" applyFont="1" applyFill="1" applyBorder="1" applyAlignment="1">
      <alignment horizontal="center" vertical="center"/>
    </xf>
    <xf numFmtId="49" fontId="9" fillId="35" borderId="65" xfId="0" applyNumberFormat="1" applyFont="1" applyFill="1" applyBorder="1" applyAlignment="1">
      <alignment vertical="center" wrapText="1" shrinkToFit="1"/>
    </xf>
    <xf numFmtId="49" fontId="9" fillId="35" borderId="35" xfId="0" applyNumberFormat="1" applyFont="1" applyFill="1" applyBorder="1" applyAlignment="1">
      <alignment vertical="center" wrapText="1" shrinkToFit="1"/>
    </xf>
    <xf numFmtId="49" fontId="9" fillId="35" borderId="46" xfId="0" applyNumberFormat="1" applyFont="1" applyFill="1" applyBorder="1" applyAlignment="1">
      <alignment vertical="center" wrapText="1" shrinkToFit="1"/>
    </xf>
    <xf numFmtId="49" fontId="9" fillId="35" borderId="28" xfId="0" applyNumberFormat="1" applyFont="1" applyFill="1" applyBorder="1" applyAlignment="1">
      <alignment vertical="center" wrapText="1" shrinkToFit="1"/>
    </xf>
    <xf numFmtId="49" fontId="9" fillId="35" borderId="34" xfId="0" applyNumberFormat="1" applyFont="1" applyFill="1" applyBorder="1" applyAlignment="1">
      <alignment vertical="center" wrapText="1" shrinkToFit="1"/>
    </xf>
    <xf numFmtId="49" fontId="9" fillId="35" borderId="45" xfId="0" applyNumberFormat="1" applyFont="1" applyFill="1" applyBorder="1" applyAlignment="1">
      <alignment vertical="center" wrapText="1" shrinkToFit="1"/>
    </xf>
    <xf numFmtId="49" fontId="9" fillId="35" borderId="29" xfId="0" applyNumberFormat="1" applyFont="1" applyFill="1" applyBorder="1" applyAlignment="1">
      <alignment horizontal="left" vertical="center" wrapText="1" shrinkToFit="1"/>
    </xf>
    <xf numFmtId="49" fontId="9" fillId="35" borderId="30" xfId="0" applyNumberFormat="1" applyFont="1" applyFill="1" applyBorder="1" applyAlignment="1">
      <alignment horizontal="left" vertical="center" wrapText="1" shrinkToFit="1"/>
    </xf>
    <xf numFmtId="49" fontId="9" fillId="35" borderId="20" xfId="0" applyNumberFormat="1" applyFont="1" applyFill="1" applyBorder="1" applyAlignment="1">
      <alignment horizontal="left" vertical="center" wrapText="1" shrinkToFit="1"/>
    </xf>
    <xf numFmtId="49" fontId="9" fillId="35" borderId="13" xfId="0" applyNumberFormat="1" applyFont="1" applyFill="1" applyBorder="1" applyAlignment="1">
      <alignment horizontal="left" vertical="center" wrapText="1" shrinkToFit="1"/>
    </xf>
    <xf numFmtId="49" fontId="9" fillId="35" borderId="0" xfId="0" applyNumberFormat="1" applyFont="1" applyFill="1" applyBorder="1" applyAlignment="1">
      <alignment horizontal="left" vertical="center" wrapText="1" shrinkToFit="1"/>
    </xf>
    <xf numFmtId="49" fontId="9" fillId="35" borderId="32" xfId="0" applyNumberFormat="1" applyFont="1" applyFill="1" applyBorder="1" applyAlignment="1">
      <alignment horizontal="left" vertical="center" wrapText="1" shrinkToFit="1"/>
    </xf>
    <xf numFmtId="49" fontId="9" fillId="35" borderId="31" xfId="0" applyNumberFormat="1" applyFont="1" applyFill="1" applyBorder="1" applyAlignment="1">
      <alignment horizontal="left" vertical="center" wrapText="1" shrinkToFit="1"/>
    </xf>
    <xf numFmtId="49" fontId="9" fillId="35" borderId="10" xfId="0" applyNumberFormat="1" applyFont="1" applyFill="1" applyBorder="1" applyAlignment="1">
      <alignment horizontal="left" vertical="center" wrapText="1" shrinkToFit="1"/>
    </xf>
    <xf numFmtId="49" fontId="9" fillId="35" borderId="17" xfId="0" applyNumberFormat="1" applyFont="1" applyFill="1" applyBorder="1" applyAlignment="1">
      <alignment horizontal="left" vertical="center" wrapText="1" shrinkToFit="1"/>
    </xf>
    <xf numFmtId="0" fontId="8" fillId="34" borderId="13" xfId="0" applyFont="1" applyFill="1" applyBorder="1" applyAlignment="1">
      <alignment horizontal="center" vertical="center" wrapText="1"/>
    </xf>
    <xf numFmtId="0" fontId="8" fillId="34" borderId="32" xfId="0" applyFont="1" applyFill="1" applyBorder="1" applyAlignment="1">
      <alignment horizontal="center" vertical="center" wrapText="1"/>
    </xf>
    <xf numFmtId="0" fontId="0" fillId="34" borderId="13" xfId="0" applyFill="1" applyBorder="1" applyAlignment="1">
      <alignment vertical="center" wrapText="1"/>
    </xf>
    <xf numFmtId="0" fontId="0" fillId="34" borderId="32" xfId="0" applyFill="1" applyBorder="1" applyAlignment="1">
      <alignment vertical="center" wrapText="1"/>
    </xf>
    <xf numFmtId="0" fontId="0" fillId="34" borderId="67" xfId="0" applyFill="1" applyBorder="1" applyAlignment="1">
      <alignment vertical="center" wrapText="1"/>
    </xf>
    <xf numFmtId="0" fontId="0" fillId="34" borderId="16" xfId="0" applyFill="1" applyBorder="1" applyAlignment="1">
      <alignment vertical="center" wrapText="1"/>
    </xf>
    <xf numFmtId="0" fontId="10" fillId="33" borderId="0" xfId="0" applyFont="1" applyFill="1" applyAlignment="1">
      <alignment horizontal="center" vertical="center"/>
    </xf>
    <xf numFmtId="0" fontId="11" fillId="34" borderId="34" xfId="0" applyFont="1" applyFill="1" applyBorder="1" applyAlignment="1">
      <alignment horizontal="center" vertical="center"/>
    </xf>
    <xf numFmtId="0" fontId="11" fillId="34" borderId="36" xfId="0" applyFont="1" applyFill="1" applyBorder="1" applyAlignment="1">
      <alignment horizontal="center" vertical="center"/>
    </xf>
    <xf numFmtId="0" fontId="9" fillId="35" borderId="30" xfId="0" applyFont="1" applyFill="1" applyBorder="1" applyAlignment="1">
      <alignment horizontal="left" vertical="center"/>
    </xf>
    <xf numFmtId="0" fontId="9" fillId="35" borderId="20" xfId="0" applyFont="1" applyFill="1" applyBorder="1" applyAlignment="1">
      <alignment horizontal="left" vertical="center"/>
    </xf>
    <xf numFmtId="0" fontId="9" fillId="35" borderId="0" xfId="0" applyFont="1" applyFill="1" applyBorder="1" applyAlignment="1">
      <alignment horizontal="left" vertical="center"/>
    </xf>
    <xf numFmtId="0" fontId="9" fillId="35" borderId="0" xfId="0" applyFont="1" applyFill="1" applyAlignment="1">
      <alignment horizontal="left" vertical="center"/>
    </xf>
    <xf numFmtId="0" fontId="9" fillId="35" borderId="32" xfId="0" applyFont="1" applyFill="1" applyBorder="1" applyAlignment="1">
      <alignment horizontal="left" vertical="center"/>
    </xf>
    <xf numFmtId="0" fontId="9" fillId="35" borderId="12" xfId="0" applyFont="1" applyFill="1" applyBorder="1" applyAlignment="1">
      <alignment horizontal="left" vertical="center"/>
    </xf>
    <xf numFmtId="0" fontId="9" fillId="35" borderId="16" xfId="0" applyFont="1" applyFill="1" applyBorder="1" applyAlignment="1">
      <alignment horizontal="left" vertical="center"/>
    </xf>
    <xf numFmtId="49" fontId="9" fillId="35" borderId="29" xfId="0" applyNumberFormat="1" applyFont="1" applyFill="1" applyBorder="1" applyAlignment="1">
      <alignment horizontal="left" vertical="center"/>
    </xf>
    <xf numFmtId="0" fontId="0" fillId="35" borderId="30" xfId="0" applyFill="1" applyBorder="1" applyAlignment="1">
      <alignment vertical="center"/>
    </xf>
    <xf numFmtId="0" fontId="0" fillId="35" borderId="13" xfId="0" applyFill="1" applyBorder="1" applyAlignment="1">
      <alignment vertical="center"/>
    </xf>
    <xf numFmtId="0" fontId="0" fillId="35" borderId="0" xfId="0" applyFill="1" applyAlignment="1">
      <alignment vertical="center"/>
    </xf>
    <xf numFmtId="0" fontId="0" fillId="35" borderId="67" xfId="0" applyFill="1" applyBorder="1" applyAlignment="1">
      <alignment vertical="center"/>
    </xf>
    <xf numFmtId="0" fontId="0" fillId="35" borderId="12" xfId="0" applyFill="1" applyBorder="1" applyAlignment="1">
      <alignment vertical="center"/>
    </xf>
    <xf numFmtId="0" fontId="8" fillId="34" borderId="29"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8" fillId="34" borderId="31"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13" fillId="0" borderId="0" xfId="0" applyFont="1" applyFill="1" applyAlignment="1">
      <alignment horizontal="center" vertical="center"/>
    </xf>
    <xf numFmtId="0" fontId="0" fillId="0" borderId="0" xfId="0" applyFill="1" applyAlignment="1">
      <alignment horizontal="center" vertical="center"/>
    </xf>
    <xf numFmtId="0" fontId="5" fillId="35" borderId="58" xfId="0" applyFont="1" applyFill="1" applyBorder="1" applyAlignment="1">
      <alignment horizontal="center" vertical="center"/>
    </xf>
    <xf numFmtId="0" fontId="5" fillId="35" borderId="13" xfId="0" applyFont="1" applyFill="1" applyBorder="1" applyAlignment="1">
      <alignment horizontal="center" vertical="center"/>
    </xf>
    <xf numFmtId="0" fontId="5" fillId="35" borderId="67"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32" xfId="0" applyFont="1" applyFill="1" applyBorder="1" applyAlignment="1">
      <alignment horizontal="center" vertical="center"/>
    </xf>
    <xf numFmtId="0" fontId="0" fillId="37" borderId="16" xfId="0" applyFont="1" applyFill="1" applyBorder="1" applyAlignment="1">
      <alignment horizontal="center" vertical="center"/>
    </xf>
    <xf numFmtId="0" fontId="12" fillId="34" borderId="68" xfId="0" applyFont="1" applyFill="1" applyBorder="1" applyAlignment="1">
      <alignment horizontal="center" vertical="center"/>
    </xf>
    <xf numFmtId="0" fontId="12" fillId="34" borderId="69" xfId="0" applyFont="1" applyFill="1" applyBorder="1" applyAlignment="1">
      <alignment horizontal="center" vertical="center"/>
    </xf>
    <xf numFmtId="0" fontId="0" fillId="37" borderId="62" xfId="0" applyFill="1" applyBorder="1" applyAlignment="1">
      <alignment horizontal="center" vertical="center"/>
    </xf>
    <xf numFmtId="0" fontId="0" fillId="37" borderId="16" xfId="0" applyFill="1" applyBorder="1" applyAlignment="1">
      <alignment horizontal="center" vertical="center"/>
    </xf>
    <xf numFmtId="0" fontId="12" fillId="34" borderId="70" xfId="0" applyFont="1" applyFill="1" applyBorder="1" applyAlignment="1">
      <alignment horizontal="center" vertical="center"/>
    </xf>
    <xf numFmtId="0" fontId="12" fillId="34" borderId="71" xfId="0" applyFont="1" applyFill="1" applyBorder="1" applyAlignment="1">
      <alignment horizontal="center" vertical="center"/>
    </xf>
    <xf numFmtId="0" fontId="12" fillId="34" borderId="72" xfId="0" applyFont="1" applyFill="1" applyBorder="1" applyAlignment="1">
      <alignment horizontal="center" vertical="center"/>
    </xf>
    <xf numFmtId="0" fontId="12" fillId="34" borderId="73" xfId="0" applyFont="1" applyFill="1" applyBorder="1" applyAlignment="1">
      <alignment horizontal="center" vertical="center"/>
    </xf>
    <xf numFmtId="0" fontId="12" fillId="34" borderId="50" xfId="0" applyFont="1" applyFill="1" applyBorder="1" applyAlignment="1">
      <alignment horizontal="center" vertical="center"/>
    </xf>
    <xf numFmtId="0" fontId="12" fillId="34" borderId="74" xfId="0" applyFont="1" applyFill="1" applyBorder="1" applyAlignment="1">
      <alignment horizontal="center" vertical="center"/>
    </xf>
    <xf numFmtId="49" fontId="5" fillId="35" borderId="35" xfId="0" applyNumberFormat="1" applyFont="1" applyFill="1" applyBorder="1" applyAlignment="1">
      <alignment horizontal="left" vertical="center" wrapText="1" shrinkToFit="1"/>
    </xf>
    <xf numFmtId="49" fontId="5" fillId="35" borderId="46" xfId="0" applyNumberFormat="1" applyFont="1" applyFill="1" applyBorder="1" applyAlignment="1">
      <alignment horizontal="left" vertical="center" wrapText="1" shrinkToFit="1"/>
    </xf>
    <xf numFmtId="49" fontId="5" fillId="35" borderId="19" xfId="0" applyNumberFormat="1" applyFont="1" applyFill="1" applyBorder="1" applyAlignment="1">
      <alignment horizontal="left" vertical="center" wrapText="1" shrinkToFit="1"/>
    </xf>
    <xf numFmtId="49" fontId="5" fillId="35" borderId="60" xfId="0" applyNumberFormat="1" applyFont="1" applyFill="1" applyBorder="1" applyAlignment="1">
      <alignment horizontal="left" vertical="center" wrapText="1" shrinkToFit="1"/>
    </xf>
    <xf numFmtId="49" fontId="5" fillId="35" borderId="38" xfId="0" applyNumberFormat="1" applyFont="1" applyFill="1" applyBorder="1" applyAlignment="1">
      <alignment vertical="center" wrapText="1" shrinkToFit="1"/>
    </xf>
    <xf numFmtId="0" fontId="5" fillId="0" borderId="75" xfId="0" applyFont="1" applyBorder="1" applyAlignment="1">
      <alignment vertical="center" wrapText="1" shrinkToFit="1"/>
    </xf>
    <xf numFmtId="43" fontId="21" fillId="33" borderId="76" xfId="42" applyFont="1" applyFill="1" applyBorder="1" applyAlignment="1">
      <alignment horizontal="right" vertical="center" wrapText="1" shrinkToFit="1"/>
    </xf>
    <xf numFmtId="0" fontId="5" fillId="33"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 fillId="33" borderId="29" xfId="0" applyFont="1" applyFill="1" applyBorder="1" applyAlignment="1">
      <alignment horizontal="center" vertical="center"/>
    </xf>
    <xf numFmtId="0" fontId="4" fillId="33" borderId="30" xfId="0" applyFont="1" applyFill="1" applyBorder="1" applyAlignment="1">
      <alignment horizontal="center" vertical="center"/>
    </xf>
    <xf numFmtId="0" fontId="5" fillId="33" borderId="0" xfId="0" applyFont="1" applyFill="1" applyBorder="1" applyAlignment="1">
      <alignment vertical="center"/>
    </xf>
    <xf numFmtId="0" fontId="4" fillId="33" borderId="33"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2" xfId="0" applyFont="1" applyFill="1" applyBorder="1" applyAlignment="1">
      <alignment horizontal="center" vertical="center"/>
    </xf>
    <xf numFmtId="0" fontId="21" fillId="33" borderId="76" xfId="0" applyFont="1" applyFill="1" applyBorder="1" applyAlignment="1">
      <alignment horizontal="right" vertical="center" wrapText="1" shrinkToFit="1"/>
    </xf>
    <xf numFmtId="0" fontId="22" fillId="33" borderId="0" xfId="0" applyFont="1" applyFill="1" applyBorder="1" applyAlignment="1">
      <alignment horizontal="center" vertical="center" wrapText="1" shrinkToFit="1"/>
    </xf>
    <xf numFmtId="0" fontId="22" fillId="33" borderId="32" xfId="0" applyFont="1" applyFill="1" applyBorder="1" applyAlignment="1">
      <alignment horizontal="center" vertical="center" wrapText="1" shrinkToFit="1"/>
    </xf>
    <xf numFmtId="0" fontId="22" fillId="33" borderId="10" xfId="0" applyFont="1" applyFill="1" applyBorder="1" applyAlignment="1">
      <alignment horizontal="center" vertical="center" wrapText="1" shrinkToFit="1"/>
    </xf>
    <xf numFmtId="0" fontId="22" fillId="33" borderId="17" xfId="0" applyFont="1" applyFill="1" applyBorder="1" applyAlignment="1">
      <alignment horizontal="center" vertical="center" wrapText="1" shrinkToFit="1"/>
    </xf>
    <xf numFmtId="0" fontId="24" fillId="33" borderId="0" xfId="0" applyFont="1" applyFill="1" applyBorder="1" applyAlignment="1">
      <alignment horizontal="center" wrapText="1" shrinkToFit="1"/>
    </xf>
    <xf numFmtId="0" fontId="24" fillId="33" borderId="10" xfId="0" applyFont="1" applyFill="1" applyBorder="1" applyAlignment="1">
      <alignment horizontal="center" wrapText="1" shrinkToFit="1"/>
    </xf>
    <xf numFmtId="0" fontId="24" fillId="33" borderId="0" xfId="0" applyFont="1" applyFill="1" applyBorder="1" applyAlignment="1">
      <alignment horizontal="center" wrapText="1"/>
    </xf>
    <xf numFmtId="0" fontId="24" fillId="33" borderId="10" xfId="0" applyFont="1" applyFill="1" applyBorder="1" applyAlignment="1">
      <alignment horizontal="center" wrapText="1"/>
    </xf>
    <xf numFmtId="0" fontId="21" fillId="33" borderId="10" xfId="0" applyNumberFormat="1" applyFont="1" applyFill="1" applyBorder="1" applyAlignment="1">
      <alignment horizontal="right" vertical="center" wrapText="1" shrinkToFit="1"/>
    </xf>
    <xf numFmtId="0" fontId="19" fillId="33" borderId="13" xfId="0" applyFont="1" applyFill="1" applyBorder="1" applyAlignment="1">
      <alignment vertical="center" wrapText="1" shrinkToFit="1"/>
    </xf>
    <xf numFmtId="0" fontId="0" fillId="0" borderId="0" xfId="0" applyBorder="1" applyAlignment="1">
      <alignment vertical="center"/>
    </xf>
    <xf numFmtId="0" fontId="0" fillId="0" borderId="31" xfId="0" applyBorder="1" applyAlignment="1">
      <alignment vertical="center"/>
    </xf>
    <xf numFmtId="0" fontId="0" fillId="0" borderId="10" xfId="0" applyBorder="1" applyAlignment="1">
      <alignment vertical="center"/>
    </xf>
    <xf numFmtId="0" fontId="5" fillId="33" borderId="30" xfId="0" applyNumberFormat="1" applyFont="1" applyFill="1" applyBorder="1" applyAlignment="1">
      <alignment horizontal="center" vertical="center"/>
    </xf>
    <xf numFmtId="0" fontId="0" fillId="0" borderId="30" xfId="0" applyNumberFormat="1" applyBorder="1" applyAlignment="1">
      <alignment horizontal="center" vertical="center"/>
    </xf>
    <xf numFmtId="0" fontId="0" fillId="0" borderId="10" xfId="0" applyNumberFormat="1" applyBorder="1" applyAlignment="1">
      <alignment horizontal="center" vertical="center"/>
    </xf>
    <xf numFmtId="0" fontId="21" fillId="33" borderId="10" xfId="0" applyFont="1" applyFill="1" applyBorder="1" applyAlignment="1">
      <alignment horizontal="right" vertical="center" wrapText="1" shrinkToFit="1"/>
    </xf>
    <xf numFmtId="0" fontId="21" fillId="0" borderId="10" xfId="0" applyFont="1" applyBorder="1" applyAlignment="1">
      <alignment horizontal="right" vertical="center" wrapText="1" shrinkToFit="1"/>
    </xf>
    <xf numFmtId="0" fontId="21" fillId="33" borderId="0" xfId="0" applyFont="1" applyFill="1" applyBorder="1" applyAlignment="1">
      <alignment vertical="center" wrapText="1" shrinkToFit="1"/>
    </xf>
    <xf numFmtId="0" fontId="21" fillId="0" borderId="0" xfId="0" applyFont="1" applyBorder="1" applyAlignment="1">
      <alignment vertical="center" wrapText="1" shrinkToFit="1"/>
    </xf>
    <xf numFmtId="0" fontId="5" fillId="33" borderId="30" xfId="0" applyFont="1" applyFill="1" applyBorder="1" applyAlignment="1">
      <alignment vertical="center" wrapText="1"/>
    </xf>
    <xf numFmtId="0" fontId="5" fillId="33" borderId="0" xfId="0" applyFont="1" applyFill="1" applyBorder="1" applyAlignment="1">
      <alignment vertical="center" wrapText="1"/>
    </xf>
    <xf numFmtId="0" fontId="5" fillId="0" borderId="0" xfId="0" applyFont="1" applyBorder="1" applyAlignment="1">
      <alignment vertical="center" wrapText="1"/>
    </xf>
    <xf numFmtId="0" fontId="5" fillId="0" borderId="10" xfId="0" applyFont="1" applyBorder="1" applyAlignment="1">
      <alignment vertical="center" wrapText="1"/>
    </xf>
    <xf numFmtId="0" fontId="2" fillId="33" borderId="13" xfId="0" applyFont="1" applyFill="1" applyBorder="1" applyAlignment="1">
      <alignment vertical="top"/>
    </xf>
    <xf numFmtId="0" fontId="0" fillId="0" borderId="0" xfId="0" applyAlignment="1">
      <alignment vertical="top"/>
    </xf>
    <xf numFmtId="0" fontId="0" fillId="0" borderId="14" xfId="0" applyBorder="1" applyAlignment="1">
      <alignment vertical="top"/>
    </xf>
    <xf numFmtId="0" fontId="0" fillId="0" borderId="13" xfId="0" applyBorder="1" applyAlignment="1">
      <alignment vertical="top"/>
    </xf>
    <xf numFmtId="0" fontId="0" fillId="0" borderId="67" xfId="0" applyBorder="1" applyAlignment="1">
      <alignment vertical="top"/>
    </xf>
    <xf numFmtId="0" fontId="0" fillId="0" borderId="12" xfId="0" applyBorder="1" applyAlignment="1">
      <alignment vertical="top"/>
    </xf>
    <xf numFmtId="0" fontId="0" fillId="0" borderId="15" xfId="0" applyBorder="1" applyAlignment="1">
      <alignment vertical="top"/>
    </xf>
    <xf numFmtId="0" fontId="7" fillId="33" borderId="13" xfId="0" applyFont="1" applyFill="1" applyBorder="1" applyAlignment="1">
      <alignment vertical="center" wrapText="1"/>
    </xf>
    <xf numFmtId="0" fontId="0" fillId="33" borderId="0" xfId="0" applyFill="1" applyBorder="1" applyAlignment="1">
      <alignment vertical="center" wrapText="1"/>
    </xf>
    <xf numFmtId="0" fontId="7" fillId="33" borderId="67" xfId="0" applyFont="1" applyFill="1" applyBorder="1" applyAlignment="1">
      <alignment vertical="center" wrapText="1"/>
    </xf>
    <xf numFmtId="0" fontId="7" fillId="33" borderId="12" xfId="0" applyFont="1" applyFill="1" applyBorder="1" applyAlignment="1">
      <alignment vertical="center" wrapText="1"/>
    </xf>
    <xf numFmtId="0" fontId="2" fillId="33" borderId="33" xfId="0" applyFont="1" applyFill="1" applyBorder="1" applyAlignment="1">
      <alignment vertical="center" wrapText="1"/>
    </xf>
    <xf numFmtId="0" fontId="0" fillId="33" borderId="77" xfId="0" applyFill="1" applyBorder="1" applyAlignment="1">
      <alignment vertical="center" wrapText="1"/>
    </xf>
    <xf numFmtId="0" fontId="4" fillId="33" borderId="12" xfId="0" applyFont="1" applyFill="1" applyBorder="1" applyAlignment="1">
      <alignment horizontal="center" vertical="center"/>
    </xf>
    <xf numFmtId="0" fontId="2" fillId="33" borderId="19" xfId="0" applyFont="1" applyFill="1" applyBorder="1" applyAlignment="1">
      <alignment horizontal="center" vertical="center" wrapText="1"/>
    </xf>
    <xf numFmtId="0" fontId="2" fillId="33" borderId="43" xfId="0" applyFont="1" applyFill="1" applyBorder="1" applyAlignment="1">
      <alignment horizontal="center" vertical="center"/>
    </xf>
    <xf numFmtId="0" fontId="5" fillId="33" borderId="10" xfId="0" applyFont="1" applyFill="1" applyBorder="1" applyAlignment="1">
      <alignment vertical="center" wrapText="1"/>
    </xf>
    <xf numFmtId="0" fontId="19" fillId="33" borderId="0" xfId="0" applyNumberFormat="1" applyFont="1" applyFill="1" applyBorder="1" applyAlignment="1">
      <alignment horizontal="center" vertical="center" wrapText="1" shrinkToFit="1"/>
    </xf>
    <xf numFmtId="0" fontId="2" fillId="0" borderId="0" xfId="0" applyNumberFormat="1" applyFont="1" applyBorder="1" applyAlignment="1">
      <alignment horizontal="center" vertical="center" wrapText="1" shrinkToFit="1"/>
    </xf>
    <xf numFmtId="0" fontId="2" fillId="0" borderId="10" xfId="0" applyNumberFormat="1" applyFont="1" applyBorder="1" applyAlignment="1">
      <alignment horizontal="center" vertical="center" wrapText="1" shrinkToFit="1"/>
    </xf>
    <xf numFmtId="0" fontId="0" fillId="33" borderId="0" xfId="0" applyFill="1" applyBorder="1" applyAlignment="1">
      <alignment vertical="center"/>
    </xf>
    <xf numFmtId="0" fontId="20" fillId="33" borderId="47" xfId="0" applyFont="1" applyFill="1" applyBorder="1" applyAlignment="1">
      <alignment horizontal="center" vertical="center"/>
    </xf>
    <xf numFmtId="0" fontId="1" fillId="33" borderId="30" xfId="0" applyFont="1" applyFill="1" applyBorder="1" applyAlignment="1">
      <alignment horizontal="center" vertical="center"/>
    </xf>
    <xf numFmtId="0" fontId="1" fillId="33" borderId="20" xfId="0" applyFont="1" applyFill="1" applyBorder="1" applyAlignment="1">
      <alignment horizontal="center" vertical="center"/>
    </xf>
    <xf numFmtId="0" fontId="18" fillId="33" borderId="10" xfId="0" applyNumberFormat="1" applyFont="1" applyFill="1" applyBorder="1" applyAlignment="1">
      <alignment horizontal="center" vertical="center"/>
    </xf>
    <xf numFmtId="0" fontId="19" fillId="33" borderId="0" xfId="0" applyNumberFormat="1" applyFont="1" applyFill="1" applyBorder="1" applyAlignment="1">
      <alignment horizontal="center" vertical="center" wrapText="1"/>
    </xf>
    <xf numFmtId="0" fontId="19" fillId="33" borderId="32" xfId="0" applyNumberFormat="1" applyFont="1" applyFill="1" applyBorder="1" applyAlignment="1">
      <alignment horizontal="center" vertical="center" wrapText="1"/>
    </xf>
    <xf numFmtId="0" fontId="19" fillId="33" borderId="10" xfId="0" applyNumberFormat="1" applyFont="1" applyFill="1" applyBorder="1" applyAlignment="1">
      <alignment horizontal="center" vertical="center" wrapText="1"/>
    </xf>
    <xf numFmtId="0" fontId="19" fillId="33" borderId="17" xfId="0" applyNumberFormat="1" applyFont="1" applyFill="1" applyBorder="1" applyAlignment="1">
      <alignment horizontal="center" vertical="center" wrapText="1"/>
    </xf>
    <xf numFmtId="0" fontId="0" fillId="33" borderId="78" xfId="0" applyFill="1" applyBorder="1" applyAlignment="1">
      <alignment vertical="center"/>
    </xf>
    <xf numFmtId="0" fontId="0" fillId="33" borderId="79" xfId="0" applyFill="1" applyBorder="1" applyAlignment="1">
      <alignment vertical="center"/>
    </xf>
    <xf numFmtId="0" fontId="0" fillId="33" borderId="80" xfId="0" applyFill="1" applyBorder="1" applyAlignment="1">
      <alignment vertical="center"/>
    </xf>
    <xf numFmtId="14" fontId="15" fillId="33" borderId="13" xfId="0" applyNumberFormat="1" applyFont="1" applyFill="1" applyBorder="1" applyAlignment="1">
      <alignment horizontal="center" vertical="center"/>
    </xf>
    <xf numFmtId="0" fontId="15" fillId="33" borderId="0" xfId="0" applyFont="1" applyFill="1" applyBorder="1" applyAlignment="1">
      <alignment horizontal="center" vertical="center"/>
    </xf>
    <xf numFmtId="0" fontId="15" fillId="33" borderId="32" xfId="0" applyFont="1" applyFill="1" applyBorder="1" applyAlignment="1">
      <alignment horizontal="center" vertical="center"/>
    </xf>
    <xf numFmtId="0" fontId="15" fillId="0" borderId="67" xfId="0" applyFont="1" applyBorder="1" applyAlignment="1">
      <alignment horizontal="center" vertical="center"/>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2" fillId="33" borderId="60" xfId="0" applyFont="1" applyFill="1" applyBorder="1" applyAlignment="1">
      <alignment horizontal="center" vertical="center" wrapText="1"/>
    </xf>
    <xf numFmtId="0" fontId="2" fillId="33" borderId="44" xfId="0" applyFont="1" applyFill="1" applyBorder="1" applyAlignment="1">
      <alignment horizontal="center" vertical="center"/>
    </xf>
    <xf numFmtId="0" fontId="6" fillId="33" borderId="13" xfId="0" applyFont="1" applyFill="1" applyBorder="1" applyAlignment="1">
      <alignment vertical="center"/>
    </xf>
    <xf numFmtId="0" fontId="4" fillId="33" borderId="13" xfId="0" applyFont="1" applyFill="1" applyBorder="1" applyAlignment="1">
      <alignment horizontal="center" vertical="center"/>
    </xf>
    <xf numFmtId="0" fontId="6" fillId="33" borderId="13" xfId="0" applyFont="1" applyFill="1" applyBorder="1" applyAlignment="1">
      <alignment vertical="center" wrapText="1"/>
    </xf>
    <xf numFmtId="0" fontId="5" fillId="33" borderId="0" xfId="0" applyFont="1" applyFill="1" applyBorder="1" applyAlignment="1">
      <alignment horizontal="center" vertical="center"/>
    </xf>
    <xf numFmtId="0" fontId="5" fillId="0" borderId="0" xfId="0" applyFont="1" applyBorder="1" applyAlignment="1">
      <alignment horizontal="center" vertical="center"/>
    </xf>
    <xf numFmtId="0" fontId="2" fillId="33" borderId="0" xfId="0" applyFont="1" applyFill="1" applyBorder="1" applyAlignment="1">
      <alignment vertical="center" wrapText="1"/>
    </xf>
    <xf numFmtId="0" fontId="2" fillId="33" borderId="32" xfId="0" applyFont="1" applyFill="1" applyBorder="1" applyAlignment="1">
      <alignment vertical="center" wrapText="1"/>
    </xf>
    <xf numFmtId="0" fontId="2" fillId="33" borderId="81" xfId="0" applyFont="1" applyFill="1" applyBorder="1" applyAlignment="1">
      <alignment vertical="center"/>
    </xf>
    <xf numFmtId="0" fontId="0" fillId="33" borderId="82" xfId="0" applyFill="1" applyBorder="1" applyAlignment="1">
      <alignment vertical="center"/>
    </xf>
    <xf numFmtId="0" fontId="0" fillId="33" borderId="13" xfId="0" applyFill="1" applyBorder="1" applyAlignment="1">
      <alignment vertical="center"/>
    </xf>
    <xf numFmtId="0" fontId="18" fillId="33" borderId="32" xfId="0" applyFont="1" applyFill="1" applyBorder="1" applyAlignment="1">
      <alignment horizontal="left" vertical="center"/>
    </xf>
    <xf numFmtId="0" fontId="5" fillId="33" borderId="0" xfId="0" applyFont="1" applyFill="1" applyAlignment="1">
      <alignment horizontal="center" vertical="center"/>
    </xf>
    <xf numFmtId="0" fontId="5" fillId="0" borderId="0" xfId="0" applyFont="1" applyAlignment="1">
      <alignment vertical="center"/>
    </xf>
    <xf numFmtId="0" fontId="0" fillId="33" borderId="0" xfId="0" applyFill="1" applyAlignment="1">
      <alignment horizontal="center" vertical="center"/>
    </xf>
    <xf numFmtId="0" fontId="4" fillId="33" borderId="83" xfId="0" applyFont="1" applyFill="1" applyBorder="1" applyAlignment="1">
      <alignment vertical="center"/>
    </xf>
    <xf numFmtId="0" fontId="0" fillId="33" borderId="63" xfId="0" applyFill="1" applyBorder="1" applyAlignment="1">
      <alignment vertical="center"/>
    </xf>
    <xf numFmtId="0" fontId="0" fillId="33" borderId="62" xfId="0" applyFill="1" applyBorder="1" applyAlignment="1">
      <alignment vertical="center"/>
    </xf>
    <xf numFmtId="0" fontId="4" fillId="33" borderId="33" xfId="0" applyFont="1" applyFill="1" applyBorder="1" applyAlignment="1">
      <alignment vertical="center"/>
    </xf>
    <xf numFmtId="0" fontId="0" fillId="33" borderId="32" xfId="0" applyFill="1" applyBorder="1" applyAlignment="1">
      <alignment vertical="center"/>
    </xf>
    <xf numFmtId="0" fontId="24" fillId="33" borderId="0" xfId="0" applyFont="1" applyFill="1" applyBorder="1" applyAlignment="1">
      <alignment vertical="center" wrapText="1" shrinkToFit="1"/>
    </xf>
    <xf numFmtId="14" fontId="15" fillId="33" borderId="10" xfId="0" applyNumberFormat="1" applyFont="1" applyFill="1" applyBorder="1" applyAlignment="1">
      <alignment horizontal="center" vertical="center"/>
    </xf>
    <xf numFmtId="0" fontId="15" fillId="0" borderId="10" xfId="0" applyFont="1" applyBorder="1" applyAlignment="1">
      <alignment horizontal="center" vertical="center"/>
    </xf>
    <xf numFmtId="0" fontId="2" fillId="33" borderId="58" xfId="0" applyFont="1" applyFill="1" applyBorder="1" applyAlignment="1">
      <alignment vertical="center"/>
    </xf>
    <xf numFmtId="0" fontId="2" fillId="33" borderId="84" xfId="0" applyFont="1" applyFill="1" applyBorder="1" applyAlignment="1">
      <alignment vertical="center"/>
    </xf>
    <xf numFmtId="0" fontId="0" fillId="33" borderId="85" xfId="0" applyFill="1" applyBorder="1" applyAlignment="1">
      <alignment vertical="center"/>
    </xf>
    <xf numFmtId="0" fontId="24" fillId="33" borderId="30" xfId="0" applyFont="1" applyFill="1" applyBorder="1" applyAlignment="1">
      <alignment vertical="center" wrapText="1"/>
    </xf>
    <xf numFmtId="0" fontId="24" fillId="0" borderId="30" xfId="0" applyFont="1" applyBorder="1" applyAlignment="1">
      <alignment vertical="center" wrapText="1"/>
    </xf>
    <xf numFmtId="0" fontId="24" fillId="0" borderId="0" xfId="0" applyFont="1" applyBorder="1" applyAlignment="1">
      <alignment vertical="center" wrapText="1"/>
    </xf>
    <xf numFmtId="0" fontId="24" fillId="0" borderId="10" xfId="0" applyFont="1" applyBorder="1" applyAlignment="1">
      <alignment vertical="center" wrapText="1"/>
    </xf>
    <xf numFmtId="193" fontId="16" fillId="33" borderId="86" xfId="0" applyNumberFormat="1" applyFont="1" applyFill="1" applyBorder="1" applyAlignment="1">
      <alignment horizontal="center" vertical="center"/>
    </xf>
    <xf numFmtId="0" fontId="0" fillId="0" borderId="79"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12" xfId="0" applyBorder="1" applyAlignment="1">
      <alignment horizontal="center" vertical="center"/>
    </xf>
    <xf numFmtId="190" fontId="16" fillId="33" borderId="79" xfId="0" applyNumberFormat="1" applyFont="1" applyFill="1" applyBorder="1" applyAlignment="1">
      <alignment horizontal="center" vertical="center"/>
    </xf>
    <xf numFmtId="190" fontId="0" fillId="0" borderId="79" xfId="0" applyNumberFormat="1" applyBorder="1" applyAlignment="1">
      <alignment horizontal="center" vertical="center"/>
    </xf>
    <xf numFmtId="190" fontId="0" fillId="0" borderId="87" xfId="0" applyNumberFormat="1" applyBorder="1" applyAlignment="1">
      <alignment horizontal="center" vertical="center"/>
    </xf>
    <xf numFmtId="190" fontId="0" fillId="0" borderId="0" xfId="0" applyNumberFormat="1" applyBorder="1" applyAlignment="1">
      <alignment horizontal="center" vertical="center"/>
    </xf>
    <xf numFmtId="190" fontId="0" fillId="0" borderId="32" xfId="0" applyNumberFormat="1" applyBorder="1" applyAlignment="1">
      <alignment horizontal="center" vertical="center"/>
    </xf>
    <xf numFmtId="190" fontId="0" fillId="0" borderId="12" xfId="0" applyNumberFormat="1" applyBorder="1" applyAlignment="1">
      <alignment horizontal="center" vertical="center"/>
    </xf>
    <xf numFmtId="190" fontId="0" fillId="0" borderId="16" xfId="0" applyNumberFormat="1" applyBorder="1" applyAlignment="1">
      <alignment horizontal="center" vertical="center"/>
    </xf>
    <xf numFmtId="0" fontId="24" fillId="33" borderId="10" xfId="0" applyFont="1" applyFill="1" applyBorder="1" applyAlignment="1">
      <alignment vertical="center" wrapText="1" shrinkToFit="1"/>
    </xf>
    <xf numFmtId="0" fontId="4" fillId="33" borderId="84" xfId="0" applyFont="1" applyFill="1" applyBorder="1" applyAlignment="1">
      <alignment horizontal="center" vertical="center"/>
    </xf>
    <xf numFmtId="0" fontId="0" fillId="33" borderId="85" xfId="0" applyFill="1" applyBorder="1" applyAlignment="1">
      <alignment horizontal="center" vertical="center"/>
    </xf>
    <xf numFmtId="0" fontId="0" fillId="33" borderId="88" xfId="0" applyFill="1" applyBorder="1" applyAlignment="1">
      <alignment horizontal="center" vertical="center"/>
    </xf>
    <xf numFmtId="0" fontId="4" fillId="33" borderId="89" xfId="0" applyFont="1" applyFill="1" applyBorder="1" applyAlignment="1">
      <alignment horizontal="center" vertical="center"/>
    </xf>
    <xf numFmtId="0" fontId="5" fillId="33" borderId="90" xfId="0" applyFont="1" applyFill="1" applyBorder="1" applyAlignment="1">
      <alignment horizontal="center" vertical="center"/>
    </xf>
    <xf numFmtId="0" fontId="4" fillId="33" borderId="86" xfId="0" applyFont="1" applyFill="1" applyBorder="1" applyAlignment="1">
      <alignment horizontal="center" vertical="center"/>
    </xf>
    <xf numFmtId="0" fontId="5" fillId="33" borderId="79" xfId="0" applyFont="1" applyFill="1" applyBorder="1" applyAlignment="1">
      <alignment horizontal="center" vertical="center"/>
    </xf>
    <xf numFmtId="188" fontId="11" fillId="33" borderId="0" xfId="0" applyNumberFormat="1" applyFont="1" applyFill="1" applyBorder="1" applyAlignment="1">
      <alignment horizontal="center" vertical="center"/>
    </xf>
    <xf numFmtId="188" fontId="11" fillId="0" borderId="0" xfId="0" applyNumberFormat="1" applyFont="1" applyBorder="1" applyAlignment="1">
      <alignment horizontal="center" vertical="center"/>
    </xf>
    <xf numFmtId="188" fontId="11" fillId="0" borderId="12" xfId="0" applyNumberFormat="1" applyFont="1" applyBorder="1" applyAlignment="1">
      <alignment horizontal="center" vertical="center"/>
    </xf>
    <xf numFmtId="0" fontId="0" fillId="33" borderId="31" xfId="0" applyFill="1" applyBorder="1" applyAlignment="1">
      <alignment vertical="center"/>
    </xf>
    <xf numFmtId="0" fontId="0" fillId="33" borderId="10" xfId="0" applyFill="1" applyBorder="1" applyAlignment="1">
      <alignment vertical="center"/>
    </xf>
    <xf numFmtId="0" fontId="29" fillId="38" borderId="91" xfId="0" applyFont="1" applyFill="1" applyBorder="1" applyAlignment="1">
      <alignment horizontal="center" vertical="center"/>
    </xf>
    <xf numFmtId="0" fontId="0" fillId="0" borderId="92" xfId="0" applyBorder="1" applyAlignment="1">
      <alignment horizontal="center" vertical="center"/>
    </xf>
    <xf numFmtId="0" fontId="29" fillId="0" borderId="93" xfId="0" applyFont="1" applyFill="1" applyBorder="1" applyAlignment="1">
      <alignment horizontal="center" vertical="center"/>
    </xf>
    <xf numFmtId="0" fontId="0" fillId="0" borderId="94" xfId="0" applyBorder="1" applyAlignment="1">
      <alignment horizontal="center" vertical="center"/>
    </xf>
    <xf numFmtId="0" fontId="29" fillId="38" borderId="93" xfId="0" applyFont="1" applyFill="1" applyBorder="1" applyAlignment="1">
      <alignment horizontal="center" vertical="center"/>
    </xf>
    <xf numFmtId="0" fontId="29" fillId="0" borderId="95" xfId="0" applyFont="1" applyFill="1" applyBorder="1" applyAlignment="1">
      <alignment horizontal="center" vertical="center"/>
    </xf>
    <xf numFmtId="0" fontId="0" fillId="0" borderId="96"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5.emf" /><Relationship Id="rId5" Type="http://schemas.openxmlformats.org/officeDocument/2006/relationships/image" Target="../media/image2.emf" /><Relationship Id="rId6" Type="http://schemas.openxmlformats.org/officeDocument/2006/relationships/image" Target="../media/image9.emf" /><Relationship Id="rId7" Type="http://schemas.openxmlformats.org/officeDocument/2006/relationships/image" Target="../media/image7.emf" /><Relationship Id="rId8"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342900</xdr:colOff>
      <xdr:row>3</xdr:row>
      <xdr:rowOff>247650</xdr:rowOff>
    </xdr:from>
    <xdr:to>
      <xdr:col>6</xdr:col>
      <xdr:colOff>400050</xdr:colOff>
      <xdr:row>5</xdr:row>
      <xdr:rowOff>266700</xdr:rowOff>
    </xdr:to>
    <xdr:pic>
      <xdr:nvPicPr>
        <xdr:cNvPr id="1" name="CommandButton1"/>
        <xdr:cNvPicPr preferRelativeResize="1">
          <a:picLocks noChangeAspect="1"/>
        </xdr:cNvPicPr>
      </xdr:nvPicPr>
      <xdr:blipFill>
        <a:blip r:embed="rId1"/>
        <a:stretch>
          <a:fillRect/>
        </a:stretch>
      </xdr:blipFill>
      <xdr:spPr>
        <a:xfrm>
          <a:off x="5429250" y="1171575"/>
          <a:ext cx="2276475" cy="933450"/>
        </a:xfrm>
        <a:prstGeom prst="rect">
          <a:avLst/>
        </a:prstGeom>
        <a:noFill/>
        <a:ln w="9525" cmpd="sng">
          <a:noFill/>
        </a:ln>
      </xdr:spPr>
    </xdr:pic>
    <xdr:clientData/>
  </xdr:twoCellAnchor>
  <xdr:twoCellAnchor editAs="oneCell">
    <xdr:from>
      <xdr:col>4</xdr:col>
      <xdr:colOff>361950</xdr:colOff>
      <xdr:row>7</xdr:row>
      <xdr:rowOff>352425</xdr:rowOff>
    </xdr:from>
    <xdr:to>
      <xdr:col>6</xdr:col>
      <xdr:colOff>476250</xdr:colOff>
      <xdr:row>9</xdr:row>
      <xdr:rowOff>371475</xdr:rowOff>
    </xdr:to>
    <xdr:pic>
      <xdr:nvPicPr>
        <xdr:cNvPr id="2" name="CommandButton2"/>
        <xdr:cNvPicPr preferRelativeResize="1">
          <a:picLocks noChangeAspect="1"/>
        </xdr:cNvPicPr>
      </xdr:nvPicPr>
      <xdr:blipFill>
        <a:blip r:embed="rId2"/>
        <a:stretch>
          <a:fillRect/>
        </a:stretch>
      </xdr:blipFill>
      <xdr:spPr>
        <a:xfrm>
          <a:off x="5448300" y="3000375"/>
          <a:ext cx="2333625" cy="942975"/>
        </a:xfrm>
        <a:prstGeom prst="rect">
          <a:avLst/>
        </a:prstGeom>
        <a:noFill/>
        <a:ln w="9525" cmpd="sng">
          <a:noFill/>
        </a:ln>
      </xdr:spPr>
    </xdr:pic>
    <xdr:clientData/>
  </xdr:twoCellAnchor>
  <xdr:twoCellAnchor>
    <xdr:from>
      <xdr:col>2</xdr:col>
      <xdr:colOff>114300</xdr:colOff>
      <xdr:row>16</xdr:row>
      <xdr:rowOff>104775</xdr:rowOff>
    </xdr:from>
    <xdr:to>
      <xdr:col>2</xdr:col>
      <xdr:colOff>514350</xdr:colOff>
      <xdr:row>17</xdr:row>
      <xdr:rowOff>104775</xdr:rowOff>
    </xdr:to>
    <xdr:sp>
      <xdr:nvSpPr>
        <xdr:cNvPr id="3" name="AutoShape 5"/>
        <xdr:cNvSpPr>
          <a:spLocks/>
        </xdr:cNvSpPr>
      </xdr:nvSpPr>
      <xdr:spPr>
        <a:xfrm>
          <a:off x="2438400" y="6334125"/>
          <a:ext cx="400050" cy="209550"/>
        </a:xfrm>
        <a:prstGeom prst="leftArrow">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85725</xdr:colOff>
      <xdr:row>14</xdr:row>
      <xdr:rowOff>19050</xdr:rowOff>
    </xdr:from>
    <xdr:to>
      <xdr:col>2</xdr:col>
      <xdr:colOff>485775</xdr:colOff>
      <xdr:row>15</xdr:row>
      <xdr:rowOff>19050</xdr:rowOff>
    </xdr:to>
    <xdr:sp>
      <xdr:nvSpPr>
        <xdr:cNvPr id="4" name="AutoShape 6"/>
        <xdr:cNvSpPr>
          <a:spLocks/>
        </xdr:cNvSpPr>
      </xdr:nvSpPr>
      <xdr:spPr>
        <a:xfrm>
          <a:off x="2409825" y="5819775"/>
          <a:ext cx="400050" cy="209550"/>
        </a:xfrm>
        <a:prstGeom prst="leftArrow">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62</xdr:row>
      <xdr:rowOff>76200</xdr:rowOff>
    </xdr:from>
    <xdr:to>
      <xdr:col>10</xdr:col>
      <xdr:colOff>38100</xdr:colOff>
      <xdr:row>62</xdr:row>
      <xdr:rowOff>76200</xdr:rowOff>
    </xdr:to>
    <xdr:sp>
      <xdr:nvSpPr>
        <xdr:cNvPr id="1" name="Line 21"/>
        <xdr:cNvSpPr>
          <a:spLocks/>
        </xdr:cNvSpPr>
      </xdr:nvSpPr>
      <xdr:spPr>
        <a:xfrm>
          <a:off x="4714875" y="10248900"/>
          <a:ext cx="2028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133350</xdr:colOff>
      <xdr:row>60</xdr:row>
      <xdr:rowOff>28575</xdr:rowOff>
    </xdr:from>
    <xdr:to>
      <xdr:col>10</xdr:col>
      <xdr:colOff>638175</xdr:colOff>
      <xdr:row>62</xdr:row>
      <xdr:rowOff>66675</xdr:rowOff>
    </xdr:to>
    <xdr:sp>
      <xdr:nvSpPr>
        <xdr:cNvPr id="2" name="Rectangle 22"/>
        <xdr:cNvSpPr>
          <a:spLocks/>
        </xdr:cNvSpPr>
      </xdr:nvSpPr>
      <xdr:spPr>
        <a:xfrm>
          <a:off x="6838950" y="9848850"/>
          <a:ext cx="504825"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0</xdr:colOff>
      <xdr:row>58</xdr:row>
      <xdr:rowOff>104775</xdr:rowOff>
    </xdr:from>
    <xdr:to>
      <xdr:col>11</xdr:col>
      <xdr:colOff>47625</xdr:colOff>
      <xdr:row>60</xdr:row>
      <xdr:rowOff>38100</xdr:rowOff>
    </xdr:to>
    <xdr:sp>
      <xdr:nvSpPr>
        <xdr:cNvPr id="3" name="Rectangle 24"/>
        <xdr:cNvSpPr>
          <a:spLocks/>
        </xdr:cNvSpPr>
      </xdr:nvSpPr>
      <xdr:spPr>
        <a:xfrm>
          <a:off x="6705600" y="9686925"/>
          <a:ext cx="733425" cy="171450"/>
        </a:xfrm>
        <a:prstGeom prst="rect">
          <a:avLst/>
        </a:prstGeom>
        <a:noFill/>
        <a:ln w="9525" cmpd="sng">
          <a:noFill/>
        </a:ln>
      </xdr:spPr>
      <xdr:txBody>
        <a:bodyPr vertOverflow="clip" wrap="square" lIns="27432" tIns="27432" rIns="0" bIns="0"/>
        <a:p>
          <a:pPr algn="l">
            <a:defRPr/>
          </a:pPr>
          <a:r>
            <a:rPr lang="en-US" cap="none" sz="800" b="0" i="0" u="none" baseline="0">
              <a:solidFill>
                <a:srgbClr val="000000"/>
              </a:solidFill>
              <a:latin typeface="新細明體"/>
              <a:ea typeface="新細明體"/>
              <a:cs typeface="新細明體"/>
            </a:rPr>
            <a:t>    Verified by</a:t>
          </a:r>
          <a:r>
            <a:rPr lang="en-US" cap="none" sz="600" b="0" i="0" u="none" baseline="0">
              <a:solidFill>
                <a:srgbClr val="000000"/>
              </a:solidFill>
              <a:latin typeface="新細明體"/>
              <a:ea typeface="新細明體"/>
              <a:cs typeface="新細明體"/>
            </a:rPr>
            <a:t>
</a:t>
          </a:r>
        </a:p>
      </xdr:txBody>
    </xdr:sp>
    <xdr:clientData/>
  </xdr:twoCellAnchor>
  <xdr:twoCellAnchor editAs="oneCell">
    <xdr:from>
      <xdr:col>0</xdr:col>
      <xdr:colOff>0</xdr:colOff>
      <xdr:row>2</xdr:row>
      <xdr:rowOff>28575</xdr:rowOff>
    </xdr:from>
    <xdr:to>
      <xdr:col>0</xdr:col>
      <xdr:colOff>104775</xdr:colOff>
      <xdr:row>2</xdr:row>
      <xdr:rowOff>161925</xdr:rowOff>
    </xdr:to>
    <xdr:pic>
      <xdr:nvPicPr>
        <xdr:cNvPr id="4" name="CheckBox1"/>
        <xdr:cNvPicPr preferRelativeResize="1">
          <a:picLocks noChangeAspect="1"/>
        </xdr:cNvPicPr>
      </xdr:nvPicPr>
      <xdr:blipFill>
        <a:blip r:embed="rId1"/>
        <a:stretch>
          <a:fillRect/>
        </a:stretch>
      </xdr:blipFill>
      <xdr:spPr>
        <a:xfrm>
          <a:off x="0" y="447675"/>
          <a:ext cx="104775" cy="133350"/>
        </a:xfrm>
        <a:prstGeom prst="rect">
          <a:avLst/>
        </a:prstGeom>
        <a:noFill/>
        <a:ln w="9525" cmpd="sng">
          <a:noFill/>
        </a:ln>
      </xdr:spPr>
    </xdr:pic>
    <xdr:clientData/>
  </xdr:twoCellAnchor>
  <xdr:twoCellAnchor editAs="oneCell">
    <xdr:from>
      <xdr:col>0</xdr:col>
      <xdr:colOff>0</xdr:colOff>
      <xdr:row>3</xdr:row>
      <xdr:rowOff>19050</xdr:rowOff>
    </xdr:from>
    <xdr:to>
      <xdr:col>0</xdr:col>
      <xdr:colOff>114300</xdr:colOff>
      <xdr:row>3</xdr:row>
      <xdr:rowOff>133350</xdr:rowOff>
    </xdr:to>
    <xdr:pic>
      <xdr:nvPicPr>
        <xdr:cNvPr id="5" name="CheckBox2"/>
        <xdr:cNvPicPr preferRelativeResize="1">
          <a:picLocks noChangeAspect="1"/>
        </xdr:cNvPicPr>
      </xdr:nvPicPr>
      <xdr:blipFill>
        <a:blip r:embed="rId2"/>
        <a:stretch>
          <a:fillRect/>
        </a:stretch>
      </xdr:blipFill>
      <xdr:spPr>
        <a:xfrm>
          <a:off x="0" y="600075"/>
          <a:ext cx="114300" cy="114300"/>
        </a:xfrm>
        <a:prstGeom prst="rect">
          <a:avLst/>
        </a:prstGeom>
        <a:noFill/>
        <a:ln w="9525" cmpd="sng">
          <a:noFill/>
        </a:ln>
      </xdr:spPr>
    </xdr:pic>
    <xdr:clientData/>
  </xdr:twoCellAnchor>
  <xdr:twoCellAnchor>
    <xdr:from>
      <xdr:col>6</xdr:col>
      <xdr:colOff>133350</xdr:colOff>
      <xdr:row>34</xdr:row>
      <xdr:rowOff>19050</xdr:rowOff>
    </xdr:from>
    <xdr:to>
      <xdr:col>7</xdr:col>
      <xdr:colOff>533400</xdr:colOff>
      <xdr:row>35</xdr:row>
      <xdr:rowOff>19050</xdr:rowOff>
    </xdr:to>
    <xdr:sp>
      <xdr:nvSpPr>
        <xdr:cNvPr id="6" name="Rectangle 35"/>
        <xdr:cNvSpPr>
          <a:spLocks/>
        </xdr:cNvSpPr>
      </xdr:nvSpPr>
      <xdr:spPr>
        <a:xfrm>
          <a:off x="4029075" y="5391150"/>
          <a:ext cx="1152525" cy="1714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800" b="0" i="0" u="none" baseline="0">
              <a:solidFill>
                <a:srgbClr val="000000"/>
              </a:solidFill>
              <a:latin typeface="新細明體"/>
              <a:ea typeface="新細明體"/>
              <a:cs typeface="新細明體"/>
            </a:rPr>
            <a:t>For Remittance Amount:</a:t>
          </a:r>
        </a:p>
      </xdr:txBody>
    </xdr:sp>
    <xdr:clientData/>
  </xdr:twoCellAnchor>
  <xdr:twoCellAnchor>
    <xdr:from>
      <xdr:col>6</xdr:col>
      <xdr:colOff>171450</xdr:colOff>
      <xdr:row>39</xdr:row>
      <xdr:rowOff>47625</xdr:rowOff>
    </xdr:from>
    <xdr:to>
      <xdr:col>7</xdr:col>
      <xdr:colOff>295275</xdr:colOff>
      <xdr:row>39</xdr:row>
      <xdr:rowOff>228600</xdr:rowOff>
    </xdr:to>
    <xdr:sp>
      <xdr:nvSpPr>
        <xdr:cNvPr id="7" name="Rectangle 36"/>
        <xdr:cNvSpPr>
          <a:spLocks/>
        </xdr:cNvSpPr>
      </xdr:nvSpPr>
      <xdr:spPr>
        <a:xfrm>
          <a:off x="4067175" y="6410325"/>
          <a:ext cx="876300" cy="1809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800" b="0" i="0" u="none" baseline="0">
              <a:solidFill>
                <a:srgbClr val="000000"/>
              </a:solidFill>
              <a:latin typeface="新細明體"/>
              <a:ea typeface="新細明體"/>
              <a:cs typeface="新細明體"/>
            </a:rPr>
            <a:t>For Charges / Fees</a:t>
          </a:r>
        </a:p>
      </xdr:txBody>
    </xdr:sp>
    <xdr:clientData/>
  </xdr:twoCellAnchor>
  <xdr:twoCellAnchor editAs="oneCell">
    <xdr:from>
      <xdr:col>0</xdr:col>
      <xdr:colOff>57150</xdr:colOff>
      <xdr:row>12</xdr:row>
      <xdr:rowOff>28575</xdr:rowOff>
    </xdr:from>
    <xdr:to>
      <xdr:col>0</xdr:col>
      <xdr:colOff>209550</xdr:colOff>
      <xdr:row>13</xdr:row>
      <xdr:rowOff>28575</xdr:rowOff>
    </xdr:to>
    <xdr:pic>
      <xdr:nvPicPr>
        <xdr:cNvPr id="8" name="CheckBox6"/>
        <xdr:cNvPicPr preferRelativeResize="1">
          <a:picLocks noChangeAspect="1"/>
        </xdr:cNvPicPr>
      </xdr:nvPicPr>
      <xdr:blipFill>
        <a:blip r:embed="rId3"/>
        <a:stretch>
          <a:fillRect/>
        </a:stretch>
      </xdr:blipFill>
      <xdr:spPr>
        <a:xfrm>
          <a:off x="57150" y="1781175"/>
          <a:ext cx="152400" cy="161925"/>
        </a:xfrm>
        <a:prstGeom prst="rect">
          <a:avLst/>
        </a:prstGeom>
        <a:noFill/>
        <a:ln w="9525" cmpd="sng">
          <a:noFill/>
        </a:ln>
      </xdr:spPr>
    </xdr:pic>
    <xdr:clientData/>
  </xdr:twoCellAnchor>
  <xdr:twoCellAnchor editAs="oneCell">
    <xdr:from>
      <xdr:col>0</xdr:col>
      <xdr:colOff>47625</xdr:colOff>
      <xdr:row>13</xdr:row>
      <xdr:rowOff>9525</xdr:rowOff>
    </xdr:from>
    <xdr:to>
      <xdr:col>0</xdr:col>
      <xdr:colOff>171450</xdr:colOff>
      <xdr:row>13</xdr:row>
      <xdr:rowOff>171450</xdr:rowOff>
    </xdr:to>
    <xdr:pic>
      <xdr:nvPicPr>
        <xdr:cNvPr id="9" name="CheckBox7"/>
        <xdr:cNvPicPr preferRelativeResize="1">
          <a:picLocks noChangeAspect="1"/>
        </xdr:cNvPicPr>
      </xdr:nvPicPr>
      <xdr:blipFill>
        <a:blip r:embed="rId4"/>
        <a:stretch>
          <a:fillRect/>
        </a:stretch>
      </xdr:blipFill>
      <xdr:spPr>
        <a:xfrm>
          <a:off x="47625" y="1924050"/>
          <a:ext cx="123825" cy="161925"/>
        </a:xfrm>
        <a:prstGeom prst="rect">
          <a:avLst/>
        </a:prstGeom>
        <a:noFill/>
        <a:ln w="9525" cmpd="sng">
          <a:noFill/>
        </a:ln>
      </xdr:spPr>
    </xdr:pic>
    <xdr:clientData/>
  </xdr:twoCellAnchor>
  <xdr:twoCellAnchor>
    <xdr:from>
      <xdr:col>9</xdr:col>
      <xdr:colOff>457200</xdr:colOff>
      <xdr:row>56</xdr:row>
      <xdr:rowOff>0</xdr:rowOff>
    </xdr:from>
    <xdr:to>
      <xdr:col>10</xdr:col>
      <xdr:colOff>381000</xdr:colOff>
      <xdr:row>56</xdr:row>
      <xdr:rowOff>0</xdr:rowOff>
    </xdr:to>
    <xdr:sp>
      <xdr:nvSpPr>
        <xdr:cNvPr id="10" name="Line 62"/>
        <xdr:cNvSpPr>
          <a:spLocks/>
        </xdr:cNvSpPr>
      </xdr:nvSpPr>
      <xdr:spPr>
        <a:xfrm>
          <a:off x="6477000" y="92964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485775</xdr:colOff>
      <xdr:row>43</xdr:row>
      <xdr:rowOff>133350</xdr:rowOff>
    </xdr:from>
    <xdr:to>
      <xdr:col>10</xdr:col>
      <xdr:colOff>9525</xdr:colOff>
      <xdr:row>43</xdr:row>
      <xdr:rowOff>133350</xdr:rowOff>
    </xdr:to>
    <xdr:sp>
      <xdr:nvSpPr>
        <xdr:cNvPr id="11" name="Line 66"/>
        <xdr:cNvSpPr>
          <a:spLocks/>
        </xdr:cNvSpPr>
      </xdr:nvSpPr>
      <xdr:spPr>
        <a:xfrm>
          <a:off x="5819775" y="7343775"/>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editAs="oneCell">
    <xdr:from>
      <xdr:col>8</xdr:col>
      <xdr:colOff>76200</xdr:colOff>
      <xdr:row>26</xdr:row>
      <xdr:rowOff>19050</xdr:rowOff>
    </xdr:from>
    <xdr:to>
      <xdr:col>8</xdr:col>
      <xdr:colOff>257175</xdr:colOff>
      <xdr:row>26</xdr:row>
      <xdr:rowOff>152400</xdr:rowOff>
    </xdr:to>
    <xdr:pic>
      <xdr:nvPicPr>
        <xdr:cNvPr id="12" name="CheckBox5"/>
        <xdr:cNvPicPr preferRelativeResize="1">
          <a:picLocks noChangeAspect="1"/>
        </xdr:cNvPicPr>
      </xdr:nvPicPr>
      <xdr:blipFill>
        <a:blip r:embed="rId5"/>
        <a:stretch>
          <a:fillRect/>
        </a:stretch>
      </xdr:blipFill>
      <xdr:spPr>
        <a:xfrm>
          <a:off x="5410200" y="4114800"/>
          <a:ext cx="180975" cy="133350"/>
        </a:xfrm>
        <a:prstGeom prst="rect">
          <a:avLst/>
        </a:prstGeom>
        <a:noFill/>
        <a:ln w="9525" cmpd="sng">
          <a:noFill/>
        </a:ln>
      </xdr:spPr>
    </xdr:pic>
    <xdr:clientData/>
  </xdr:twoCellAnchor>
  <xdr:twoCellAnchor>
    <xdr:from>
      <xdr:col>7</xdr:col>
      <xdr:colOff>38100</xdr:colOff>
      <xdr:row>26</xdr:row>
      <xdr:rowOff>38100</xdr:rowOff>
    </xdr:from>
    <xdr:to>
      <xdr:col>7</xdr:col>
      <xdr:colOff>133350</xdr:colOff>
      <xdr:row>26</xdr:row>
      <xdr:rowOff>133350</xdr:rowOff>
    </xdr:to>
    <xdr:sp>
      <xdr:nvSpPr>
        <xdr:cNvPr id="13" name="Rectangle 80"/>
        <xdr:cNvSpPr>
          <a:spLocks/>
        </xdr:cNvSpPr>
      </xdr:nvSpPr>
      <xdr:spPr>
        <a:xfrm>
          <a:off x="4686300" y="4133850"/>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38100</xdr:colOff>
      <xdr:row>26</xdr:row>
      <xdr:rowOff>38100</xdr:rowOff>
    </xdr:from>
    <xdr:to>
      <xdr:col>6</xdr:col>
      <xdr:colOff>133350</xdr:colOff>
      <xdr:row>26</xdr:row>
      <xdr:rowOff>133350</xdr:rowOff>
    </xdr:to>
    <xdr:sp>
      <xdr:nvSpPr>
        <xdr:cNvPr id="14" name="Rectangle 83"/>
        <xdr:cNvSpPr>
          <a:spLocks/>
        </xdr:cNvSpPr>
      </xdr:nvSpPr>
      <xdr:spPr>
        <a:xfrm>
          <a:off x="3933825" y="4133850"/>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editAs="oneCell">
    <xdr:from>
      <xdr:col>6</xdr:col>
      <xdr:colOff>9525</xdr:colOff>
      <xdr:row>30</xdr:row>
      <xdr:rowOff>66675</xdr:rowOff>
    </xdr:from>
    <xdr:to>
      <xdr:col>6</xdr:col>
      <xdr:colOff>123825</xdr:colOff>
      <xdr:row>30</xdr:row>
      <xdr:rowOff>190500</xdr:rowOff>
    </xdr:to>
    <xdr:pic>
      <xdr:nvPicPr>
        <xdr:cNvPr id="15" name="CheckBox3"/>
        <xdr:cNvPicPr preferRelativeResize="1">
          <a:picLocks noChangeAspect="1"/>
        </xdr:cNvPicPr>
      </xdr:nvPicPr>
      <xdr:blipFill>
        <a:blip r:embed="rId6"/>
        <a:stretch>
          <a:fillRect/>
        </a:stretch>
      </xdr:blipFill>
      <xdr:spPr>
        <a:xfrm>
          <a:off x="3905250" y="4762500"/>
          <a:ext cx="114300" cy="123825"/>
        </a:xfrm>
        <a:prstGeom prst="rect">
          <a:avLst/>
        </a:prstGeom>
        <a:solidFill>
          <a:srgbClr val="FFFFFF"/>
        </a:solidFill>
        <a:ln w="1" cmpd="sng">
          <a:noFill/>
        </a:ln>
      </xdr:spPr>
    </xdr:pic>
    <xdr:clientData/>
  </xdr:twoCellAnchor>
  <xdr:twoCellAnchor editAs="oneCell">
    <xdr:from>
      <xdr:col>6</xdr:col>
      <xdr:colOff>19050</xdr:colOff>
      <xdr:row>57</xdr:row>
      <xdr:rowOff>19050</xdr:rowOff>
    </xdr:from>
    <xdr:to>
      <xdr:col>6</xdr:col>
      <xdr:colOff>133350</xdr:colOff>
      <xdr:row>57</xdr:row>
      <xdr:rowOff>152400</xdr:rowOff>
    </xdr:to>
    <xdr:pic>
      <xdr:nvPicPr>
        <xdr:cNvPr id="16" name="CheckBox4"/>
        <xdr:cNvPicPr preferRelativeResize="1">
          <a:picLocks noChangeAspect="1"/>
        </xdr:cNvPicPr>
      </xdr:nvPicPr>
      <xdr:blipFill>
        <a:blip r:embed="rId7"/>
        <a:stretch>
          <a:fillRect/>
        </a:stretch>
      </xdr:blipFill>
      <xdr:spPr>
        <a:xfrm>
          <a:off x="3914775" y="9429750"/>
          <a:ext cx="114300" cy="133350"/>
        </a:xfrm>
        <a:prstGeom prst="rect">
          <a:avLst/>
        </a:prstGeom>
        <a:solidFill>
          <a:srgbClr val="FFFFFF"/>
        </a:solidFill>
        <a:ln w="1" cmpd="sng">
          <a:noFill/>
        </a:ln>
      </xdr:spPr>
    </xdr:pic>
    <xdr:clientData/>
  </xdr:twoCellAnchor>
  <xdr:twoCellAnchor>
    <xdr:from>
      <xdr:col>1</xdr:col>
      <xdr:colOff>733425</xdr:colOff>
      <xdr:row>64</xdr:row>
      <xdr:rowOff>9525</xdr:rowOff>
    </xdr:from>
    <xdr:to>
      <xdr:col>11</xdr:col>
      <xdr:colOff>57150</xdr:colOff>
      <xdr:row>67</xdr:row>
      <xdr:rowOff>0</xdr:rowOff>
    </xdr:to>
    <xdr:sp>
      <xdr:nvSpPr>
        <xdr:cNvPr id="17" name="文字方塊 1"/>
        <xdr:cNvSpPr txBox="1">
          <a:spLocks noChangeArrowheads="1"/>
        </xdr:cNvSpPr>
      </xdr:nvSpPr>
      <xdr:spPr>
        <a:xfrm>
          <a:off x="1543050" y="10553700"/>
          <a:ext cx="5905500" cy="419100"/>
        </a:xfrm>
        <a:prstGeom prst="rect">
          <a:avLst/>
        </a:prstGeom>
        <a:noFill/>
        <a:ln w="9525" cmpd="sng">
          <a:noFill/>
        </a:ln>
      </xdr:spPr>
      <xdr:txBody>
        <a:bodyPr vertOverflow="clip" wrap="square" lIns="91440" tIns="0" rIns="91440" bIns="0"/>
        <a:p>
          <a:pPr algn="l">
            <a:defRPr/>
          </a:pPr>
          <a:r>
            <a:rPr lang="en-US" cap="none" sz="650" b="0" i="0" u="none" baseline="0">
              <a:solidFill>
                <a:srgbClr val="FF0000"/>
              </a:solidFill>
              <a:latin typeface="標楷體"/>
              <a:ea typeface="標楷體"/>
              <a:cs typeface="標楷體"/>
            </a:rPr>
            <a:t>本人</a:t>
          </a:r>
          <a:r>
            <a:rPr lang="en-US" cap="none" sz="650" b="0" i="0" u="none" baseline="0">
              <a:solidFill>
                <a:srgbClr val="FF0000"/>
              </a:solidFill>
              <a:latin typeface="Times New Roman"/>
              <a:ea typeface="Times New Roman"/>
              <a:cs typeface="Times New Roman"/>
            </a:rPr>
            <a:t>/</a:t>
          </a:r>
          <a:r>
            <a:rPr lang="en-US" cap="none" sz="650" b="0" i="0" u="none" baseline="0">
              <a:solidFill>
                <a:srgbClr val="FF0000"/>
              </a:solidFill>
              <a:latin typeface="標楷體"/>
              <a:ea typeface="標楷體"/>
              <a:cs typeface="標楷體"/>
            </a:rPr>
            <a:t>本公司</a:t>
          </a:r>
          <a:r>
            <a:rPr lang="en-US" cap="none" sz="650" b="0" i="0" u="none" baseline="0">
              <a:solidFill>
                <a:srgbClr val="FF0000"/>
              </a:solidFill>
              <a:latin typeface="Times New Roman"/>
              <a:ea typeface="Times New Roman"/>
              <a:cs typeface="Times New Roman"/>
            </a:rPr>
            <a:t>/</a:t>
          </a:r>
          <a:r>
            <a:rPr lang="en-US" cap="none" sz="650" b="0" i="0" u="none" baseline="0">
              <a:solidFill>
                <a:srgbClr val="FF0000"/>
              </a:solidFill>
              <a:latin typeface="標楷體"/>
              <a:ea typeface="標楷體"/>
              <a:cs typeface="標楷體"/>
            </a:rPr>
            <a:t>申請人</a:t>
          </a:r>
          <a:r>
            <a:rPr lang="en-US" cap="none" sz="650" b="0" i="0" u="none" baseline="0">
              <a:solidFill>
                <a:srgbClr val="FF0000"/>
              </a:solidFill>
              <a:latin typeface="Times New Roman"/>
              <a:ea typeface="Times New Roman"/>
              <a:cs typeface="Times New Roman"/>
            </a:rPr>
            <a:t>/</a:t>
          </a:r>
          <a:r>
            <a:rPr lang="en-US" cap="none" sz="650" b="0" i="0" u="none" baseline="0">
              <a:solidFill>
                <a:srgbClr val="FF0000"/>
              </a:solidFill>
              <a:latin typeface="標楷體"/>
              <a:ea typeface="標楷體"/>
              <a:cs typeface="標楷體"/>
            </a:rPr>
            <a:t>客戶使用本文件時同意並承諾</a:t>
          </a:r>
          <a:r>
            <a:rPr lang="en-US" cap="none" sz="650" b="0" i="0" u="none" baseline="0">
              <a:solidFill>
                <a:srgbClr val="FF0000"/>
              </a:solidFill>
              <a:latin typeface="Times New Roman"/>
              <a:ea typeface="Times New Roman"/>
              <a:cs typeface="Times New Roman"/>
            </a:rPr>
            <a:t>(1)</a:t>
          </a:r>
          <a:r>
            <a:rPr lang="en-US" cap="none" sz="650" b="0" i="0" u="none" baseline="0">
              <a:solidFill>
                <a:srgbClr val="FF0000"/>
              </a:solidFill>
              <a:latin typeface="標楷體"/>
              <a:ea typeface="標楷體"/>
              <a:cs typeface="標楷體"/>
            </a:rPr>
            <a:t>不變更本文件內容及</a:t>
          </a:r>
          <a:r>
            <a:rPr lang="en-US" cap="none" sz="650" b="0" i="0" u="none" baseline="0">
              <a:solidFill>
                <a:srgbClr val="FF0000"/>
              </a:solidFill>
              <a:latin typeface="Times New Roman"/>
              <a:ea typeface="Times New Roman"/>
              <a:cs typeface="Times New Roman"/>
            </a:rPr>
            <a:t>/</a:t>
          </a:r>
          <a:r>
            <a:rPr lang="en-US" cap="none" sz="650" b="0" i="0" u="none" baseline="0">
              <a:solidFill>
                <a:srgbClr val="FF0000"/>
              </a:solidFill>
              <a:latin typeface="標楷體"/>
              <a:ea typeface="標楷體"/>
              <a:cs typeface="標楷體"/>
            </a:rPr>
            <a:t>或文字；</a:t>
          </a:r>
          <a:r>
            <a:rPr lang="en-US" cap="none" sz="650" b="0" i="0" u="none" baseline="0">
              <a:solidFill>
                <a:srgbClr val="FF0000"/>
              </a:solidFill>
              <a:latin typeface="Times New Roman"/>
              <a:ea typeface="Times New Roman"/>
              <a:cs typeface="Times New Roman"/>
            </a:rPr>
            <a:t>(2)</a:t>
          </a:r>
          <a:r>
            <a:rPr lang="en-US" cap="none" sz="650" b="0" i="0" u="none" baseline="0">
              <a:solidFill>
                <a:srgbClr val="FF0000"/>
              </a:solidFill>
              <a:latin typeface="標楷體"/>
              <a:ea typeface="標楷體"/>
              <a:cs typeface="標楷體"/>
            </a:rPr>
            <a:t>遵守本文件所載之條款；及</a:t>
          </a:r>
          <a:r>
            <a:rPr lang="en-US" cap="none" sz="650" b="0" i="0" u="none" baseline="0">
              <a:solidFill>
                <a:srgbClr val="FF0000"/>
              </a:solidFill>
              <a:latin typeface="Times New Roman"/>
              <a:ea typeface="Times New Roman"/>
              <a:cs typeface="Times New Roman"/>
            </a:rPr>
            <a:t>(3)</a:t>
          </a:r>
          <a:r>
            <a:rPr lang="en-US" cap="none" sz="650" b="0" i="0" u="none" baseline="0">
              <a:solidFill>
                <a:srgbClr val="FF0000"/>
              </a:solidFill>
              <a:latin typeface="標楷體"/>
              <a:ea typeface="標楷體"/>
              <a:cs typeface="標楷體"/>
            </a:rPr>
            <a:t>若因更動本文件內容及</a:t>
          </a:r>
          <a:r>
            <a:rPr lang="en-US" cap="none" sz="650" b="0" i="0" u="none" baseline="0">
              <a:solidFill>
                <a:srgbClr val="FF0000"/>
              </a:solidFill>
              <a:latin typeface="Times New Roman"/>
              <a:ea typeface="Times New Roman"/>
              <a:cs typeface="Times New Roman"/>
            </a:rPr>
            <a:t>/</a:t>
          </a:r>
          <a:r>
            <a:rPr lang="en-US" cap="none" sz="650" b="0" i="0" u="none" baseline="0">
              <a:solidFill>
                <a:srgbClr val="FF0000"/>
              </a:solidFill>
              <a:latin typeface="標楷體"/>
              <a:ea typeface="標楷體"/>
              <a:cs typeface="標楷體"/>
            </a:rPr>
            <a:t>或文字而造成</a:t>
          </a:r>
          <a:r>
            <a:rPr lang="en-US" cap="none" sz="650" b="0" i="0" u="none" baseline="0">
              <a:solidFill>
                <a:srgbClr val="FF0000"/>
              </a:solidFill>
              <a:latin typeface="Times New Roman"/>
              <a:ea typeface="Times New Roman"/>
              <a:cs typeface="Times New Roman"/>
            </a:rPr>
            <a:t>  </a:t>
          </a:r>
          <a:r>
            <a:rPr lang="en-US" cap="none" sz="650" b="0" i="0" u="none" baseline="0">
              <a:solidFill>
                <a:srgbClr val="FF0000"/>
              </a:solidFill>
              <a:latin typeface="標楷體"/>
              <a:ea typeface="標楷體"/>
              <a:cs typeface="標楷體"/>
            </a:rPr>
            <a:t>貴行損失時願負一切責任。</a:t>
          </a:r>
          <a:r>
            <a:rPr lang="en-US" cap="none" sz="650" b="0" i="0" u="none" baseline="0">
              <a:solidFill>
                <a:srgbClr val="FF0000"/>
              </a:solidFill>
              <a:latin typeface="Times New Roman"/>
              <a:ea typeface="Times New Roman"/>
              <a:cs typeface="Times New Roman"/>
            </a:rPr>
            <a:t> </a:t>
          </a:r>
          <a:r>
            <a:rPr lang="en-US" cap="none" sz="650" b="0" i="0" u="none" baseline="0">
              <a:solidFill>
                <a:srgbClr val="FF0000"/>
              </a:solidFill>
              <a:latin typeface="Times New Roman"/>
              <a:ea typeface="Times New Roman"/>
              <a:cs typeface="Times New Roman"/>
            </a:rPr>
            <a:t>I/We/Applicant/Company/Customer/Client hereby agree(s) and undertake(s) that when using this document (1) not to modify the content and/or the wording of this document; (2) to obey the provisions on this document; and (3) to be responsible for and to indemnify SMBC against any damages and losses arising out of or in connection with the content and/or the wording of this document is modified.</a:t>
          </a:r>
        </a:p>
      </xdr:txBody>
    </xdr:sp>
    <xdr:clientData/>
  </xdr:twoCellAnchor>
  <xdr:twoCellAnchor editAs="oneCell">
    <xdr:from>
      <xdr:col>0</xdr:col>
      <xdr:colOff>0</xdr:colOff>
      <xdr:row>0</xdr:row>
      <xdr:rowOff>0</xdr:rowOff>
    </xdr:from>
    <xdr:to>
      <xdr:col>1</xdr:col>
      <xdr:colOff>361950</xdr:colOff>
      <xdr:row>1</xdr:row>
      <xdr:rowOff>95250</xdr:rowOff>
    </xdr:to>
    <xdr:pic>
      <xdr:nvPicPr>
        <xdr:cNvPr id="18" name="図 1"/>
        <xdr:cNvPicPr preferRelativeResize="1">
          <a:picLocks noChangeAspect="1"/>
        </xdr:cNvPicPr>
      </xdr:nvPicPr>
      <xdr:blipFill>
        <a:blip r:embed="rId8"/>
        <a:stretch>
          <a:fillRect/>
        </a:stretch>
      </xdr:blipFill>
      <xdr:spPr>
        <a:xfrm>
          <a:off x="0" y="0"/>
          <a:ext cx="1171575"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180975</xdr:rowOff>
    </xdr:from>
    <xdr:to>
      <xdr:col>8</xdr:col>
      <xdr:colOff>1752600</xdr:colOff>
      <xdr:row>40</xdr:row>
      <xdr:rowOff>238125</xdr:rowOff>
    </xdr:to>
    <xdr:sp>
      <xdr:nvSpPr>
        <xdr:cNvPr id="1" name="文字方塊 1"/>
        <xdr:cNvSpPr txBox="1">
          <a:spLocks noChangeArrowheads="1"/>
        </xdr:cNvSpPr>
      </xdr:nvSpPr>
      <xdr:spPr>
        <a:xfrm>
          <a:off x="28575" y="1066800"/>
          <a:ext cx="9772650" cy="11315700"/>
        </a:xfrm>
        <a:prstGeom prst="rect">
          <a:avLst/>
        </a:prstGeom>
        <a:noFill/>
        <a:ln w="9525" cmpd="sng">
          <a:noFill/>
        </a:ln>
      </xdr:spPr>
      <xdr:txBody>
        <a:bodyPr vertOverflow="clip" wrap="square" lIns="0" tIns="45720" rIns="91440" bIns="45720"/>
        <a:p>
          <a:pPr algn="l">
            <a:defRPr/>
          </a:pPr>
          <a:r>
            <a:rPr lang="en-US" cap="none" sz="1400" b="1" i="0" u="none" baseline="0">
              <a:solidFill>
                <a:srgbClr val="000000"/>
              </a:solidFill>
              <a:latin typeface="標楷體"/>
              <a:ea typeface="標楷體"/>
              <a:cs typeface="標楷體"/>
            </a:rPr>
            <a:t>約定條款</a:t>
          </a:r>
          <a:r>
            <a:rPr lang="en-US" cap="none" sz="14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Terms and Conditions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標楷體"/>
              <a:ea typeface="標楷體"/>
              <a:cs typeface="標楷體"/>
            </a:rPr>
            <a:t>除非申請人另有其他指示，匯款將以付款所在地國家之貨幣給付。</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Unless otherwise specified by the Applicant, payment of the remittance will be made in the currency of the country in which the payment is to be made. 
</a:t>
          </a:r>
          <a:r>
            <a:rPr lang="en-US" cap="none" sz="1100" b="0" i="0" u="none" baseline="0">
              <a:solidFill>
                <a:srgbClr val="000000"/>
              </a:solidFill>
              <a:latin typeface="Times New Roman"/>
              <a:ea typeface="Times New Roman"/>
              <a:cs typeface="Times New Roman"/>
            </a:rPr>
            <a:t>
</a:t>
          </a:r>
          <a:r>
            <a:rPr lang="en-US" cap="none" sz="1200" b="1" i="0" u="none" baseline="0">
              <a:solidFill>
                <a:srgbClr val="000000"/>
              </a:solidFill>
              <a:latin typeface="標楷體"/>
              <a:ea typeface="標楷體"/>
              <a:cs typeface="標楷體"/>
            </a:rPr>
            <a:t>如係電匯，</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標楷體"/>
              <a:ea typeface="標楷體"/>
              <a:cs typeface="標楷體"/>
            </a:rPr>
            <a:t>貴行得自行決定以文字或密碼匯出，如發生電訊遲到、錯誤、疏漏或收訊者誤解等情事，</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標楷體"/>
              <a:ea typeface="標楷體"/>
              <a:cs typeface="標楷體"/>
            </a:rPr>
            <a:t>貴行均無須承擔任何責任。</a:t>
          </a:r>
          <a:r>
            <a:rPr lang="en-US" cap="none" sz="1200" b="1"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In the case of remittance by telegraphic transfer, the Bank may, in its sole discretion, send the message in plain language, code or cipher and the Bank shall not be liable for any delay, error, omission which may occur in the course of the transmission nor shall the Bank be liable for any misinterpretation of the message by the recipient. 
</a:t>
          </a:r>
          <a:r>
            <a:rPr lang="en-US" cap="none" sz="1100" b="0" i="0" u="none" baseline="0">
              <a:solidFill>
                <a:srgbClr val="000000"/>
              </a:solidFill>
              <a:latin typeface="Times New Roman"/>
              <a:ea typeface="Times New Roman"/>
              <a:cs typeface="Times New Roman"/>
            </a:rPr>
            <a:t>
</a:t>
          </a:r>
          <a:r>
            <a:rPr lang="en-US" cap="none" sz="1200" b="1" i="0" u="none" baseline="0">
              <a:solidFill>
                <a:srgbClr val="000000"/>
              </a:solidFill>
              <a:latin typeface="標楷體"/>
              <a:ea typeface="標楷體"/>
              <a:cs typeface="標楷體"/>
            </a:rPr>
            <a:t>貴行不負取得受款人收據之責任。</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 Bank shall be under no obligation to obtain a confirmation of receipt of the remittance from the payee. 
</a:t>
          </a:r>
          <a:r>
            <a:rPr lang="en-US" cap="none" sz="1100" b="0" i="0" u="none" baseline="0">
              <a:solidFill>
                <a:srgbClr val="000000"/>
              </a:solidFill>
              <a:latin typeface="Times New Roman"/>
              <a:ea typeface="Times New Roman"/>
              <a:cs typeface="Times New Roman"/>
            </a:rPr>
            <a:t>
</a:t>
          </a:r>
          <a:r>
            <a:rPr lang="en-US" cap="none" sz="1200" b="1" i="0" u="none" baseline="0">
              <a:solidFill>
                <a:srgbClr val="000000"/>
              </a:solidFill>
              <a:latin typeface="標楷體"/>
              <a:ea typeface="標楷體"/>
              <a:cs typeface="標楷體"/>
            </a:rPr>
            <a:t>於貴行收到相關往來銀行、代理機構等之通知確認取消匯款前，</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標楷體"/>
              <a:ea typeface="標楷體"/>
              <a:cs typeface="標楷體"/>
            </a:rPr>
            <a:t>貴行並無義務退還任何匯出款項。若匯款已折成外幣，則貴行得以匯出款項退還當日貴行牌告買價折算成原幣別，扣除貴行及相關往來銀行、代理機構等之各項費用後，再予退還。於貴行認為必要時，</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標楷體"/>
              <a:ea typeface="標楷體"/>
              <a:cs typeface="標楷體"/>
            </a:rPr>
            <a:t>貴行得將因取消該筆匯款而對往來銀行、代理機構等取得之權利轉讓與申請人而解除貴行之責任。</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 Bank shall not be obliged to refund all or part of the remittance prior to receipt by the Bank of a notice confirming cancellation of the remittance order from the relevant correspondent and/or agent engaged by the Bank to effect the remittance. In the event the remittance has been converted into another currency, the Bank is entitled to refund the remittance in the original currency converted from such other currency at the buying rate of exchange published by the Bank on the date of refund, less any fees and expenses incurred by the Bank, its correspondents and/or agents. The Bank may, whenever it deems necessary, transfer the rights it obtains from such correspondent and/or agent as a result of cancellation of the remittance to the Applicant and thus be discharged from its obligations to the Applicant hereunder. 
</a:t>
          </a:r>
          <a:r>
            <a:rPr lang="en-US" cap="none" sz="1100" b="0" i="0" u="none" baseline="0">
              <a:solidFill>
                <a:srgbClr val="000000"/>
              </a:solidFill>
              <a:latin typeface="Times New Roman"/>
              <a:ea typeface="Times New Roman"/>
              <a:cs typeface="Times New Roman"/>
            </a:rPr>
            <a:t>
</a:t>
          </a:r>
          <a:r>
            <a:rPr lang="en-US" cap="none" sz="1200" b="1" i="0" u="none" baseline="0">
              <a:solidFill>
                <a:srgbClr val="000000"/>
              </a:solidFill>
              <a:latin typeface="標楷體"/>
              <a:ea typeface="標楷體"/>
              <a:cs typeface="標楷體"/>
            </a:rPr>
            <a:t>申請人確認匯款並未涉及以下情事：</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(1) </a:t>
          </a:r>
          <a:r>
            <a:rPr lang="en-US" cap="none" sz="1200" b="1" i="0" u="none" baseline="0">
              <a:solidFill>
                <a:srgbClr val="000000"/>
              </a:solidFill>
              <a:latin typeface="標楷體"/>
              <a:ea typeface="標楷體"/>
              <a:cs typeface="標楷體"/>
            </a:rPr>
            <a:t>資金用途係援助來自北韓之貨物進口或交易仲介，或該資金用途可能與北韓之核武計畫或準備相關，或</a:t>
          </a:r>
          <a:r>
            <a:rPr lang="en-US" cap="none" sz="1200" b="1" i="0" u="none" baseline="0">
              <a:solidFill>
                <a:srgbClr val="000000"/>
              </a:solidFill>
              <a:latin typeface="Times New Roman"/>
              <a:ea typeface="Times New Roman"/>
              <a:cs typeface="Times New Roman"/>
            </a:rPr>
            <a:t>
(2) </a:t>
          </a:r>
          <a:r>
            <a:rPr lang="en-US" cap="none" sz="1200" b="1" i="0" u="none" baseline="0">
              <a:solidFill>
                <a:srgbClr val="000000"/>
              </a:solidFill>
              <a:latin typeface="標楷體"/>
              <a:ea typeface="標楷體"/>
              <a:cs typeface="標楷體"/>
            </a:rPr>
            <a:t>任何貨物、交易或業務關係直接或間接與伊朗相關。</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 Applicant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confirms </a:t>
          </a:r>
          <a:r>
            <a:rPr lang="en-US" cap="none" sz="1100" b="0" i="0" u="none" baseline="0">
              <a:solidFill>
                <a:srgbClr val="000000"/>
              </a:solidFill>
              <a:latin typeface="Times New Roman"/>
              <a:ea typeface="Times New Roman"/>
              <a:cs typeface="Times New Roman"/>
            </a:rPr>
            <a:t>the remittance does not involve: 
(1) financing imports or the trade through intermediaries of goods which country of origin is North Korea or which are shipped from North Korea, or for funding activities which may contribute to nuclear-related plans or preparations in North Korea, or 
(2) any goods, transaction or business relationship directly or indirectly relating to Iran. 
</a:t>
          </a:r>
          <a:r>
            <a:rPr lang="en-US" cap="none" sz="1100" b="1" i="0" u="none" baseline="0">
              <a:solidFill>
                <a:srgbClr val="000000"/>
              </a:solidFill>
              <a:latin typeface="Calibri"/>
              <a:ea typeface="Calibri"/>
              <a:cs typeface="Calibri"/>
            </a:rPr>
            <a:t>
</a:t>
          </a:r>
          <a:r>
            <a:rPr lang="en-US" cap="none" sz="1200" b="1" i="0" u="none" baseline="0">
              <a:solidFill>
                <a:srgbClr val="000000"/>
              </a:solidFill>
              <a:latin typeface="標楷體"/>
              <a:ea typeface="標楷體"/>
              <a:cs typeface="標楷體"/>
            </a:rPr>
            <a:t>6. </a:t>
          </a:r>
          <a:r>
            <a:rPr lang="en-US" cap="none" sz="1200" b="1" i="0" u="none" baseline="0">
              <a:solidFill>
                <a:srgbClr val="000000"/>
              </a:solidFill>
              <a:latin typeface="標楷體"/>
              <a:ea typeface="標楷體"/>
              <a:cs typeface="標楷體"/>
            </a:rPr>
            <a:t>申請人</a:t>
          </a:r>
          <a:r>
            <a:rPr lang="en-US" cap="none" sz="1200" b="1" i="0" u="none" baseline="0">
              <a:solidFill>
                <a:srgbClr val="000000"/>
              </a:solidFill>
              <a:latin typeface="標楷體"/>
              <a:ea typeface="標楷體"/>
              <a:cs typeface="標楷體"/>
            </a:rPr>
            <a:t>瞭解及</a:t>
          </a:r>
          <a:r>
            <a:rPr lang="en-US" cap="none" sz="1200" b="1" i="0" u="none" baseline="0">
              <a:solidFill>
                <a:srgbClr val="000000"/>
              </a:solidFill>
              <a:latin typeface="標楷體"/>
              <a:ea typeface="標楷體"/>
              <a:cs typeface="標楷體"/>
            </a:rPr>
            <a:t>確認以下</a:t>
          </a:r>
          <a:r>
            <a:rPr lang="en-US" cap="none" sz="1200" b="1" i="0" u="none" baseline="0">
              <a:solidFill>
                <a:srgbClr val="000000"/>
              </a:solidFill>
              <a:latin typeface="標楷體"/>
              <a:ea typeface="標楷體"/>
              <a:cs typeface="標楷體"/>
            </a:rPr>
            <a:t>事項</a:t>
          </a:r>
          <a:r>
            <a:rPr lang="en-US" cap="none" sz="1200" b="1"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
</a:t>
          </a:r>
          <a:r>
            <a:rPr lang="en-US" cap="none" sz="1200" b="1" i="0" u="none" baseline="0">
              <a:solidFill>
                <a:srgbClr val="000000"/>
              </a:solidFill>
              <a:latin typeface="Times New Roman"/>
              <a:ea typeface="Times New Roman"/>
              <a:cs typeface="Times New Roman"/>
            </a:rPr>
            <a:t>      (1)</a:t>
          </a:r>
          <a:r>
            <a:rPr lang="en-US" cap="none" sz="1200" b="1" i="0" u="none" baseline="0">
              <a:solidFill>
                <a:srgbClr val="000000"/>
              </a:solidFill>
              <a:latin typeface="標楷體"/>
              <a:ea typeface="標楷體"/>
              <a:cs typeface="標楷體"/>
            </a:rPr>
            <a:t>申請人</a:t>
          </a:r>
          <a:r>
            <a:rPr lang="en-US" cap="none" sz="1200" b="1" i="0" u="none" baseline="0">
              <a:solidFill>
                <a:srgbClr val="000000"/>
              </a:solidFill>
              <a:latin typeface="標楷體"/>
              <a:ea typeface="標楷體"/>
              <a:cs typeface="標楷體"/>
            </a:rPr>
            <a:t>瞭解，台灣、美利堅合眾國、日本，以及其他司法管轄區和國際組織，不時實施經濟制裁法律和貿易制裁，針對特定國家、實體、個人等，可能會阻止</a:t>
          </a:r>
          <a:r>
            <a:rPr lang="en-US" cap="none" sz="1200" b="1" i="0" u="none" baseline="0">
              <a:solidFill>
                <a:srgbClr val="000000"/>
              </a:solidFill>
              <a:latin typeface="標楷體"/>
              <a:ea typeface="標楷體"/>
              <a:cs typeface="標楷體"/>
            </a:rPr>
            <a:t>貴行</a:t>
          </a:r>
          <a:r>
            <a:rPr lang="en-US" cap="none" sz="1200" b="1" i="0" u="none" baseline="0">
              <a:solidFill>
                <a:srgbClr val="000000"/>
              </a:solidFill>
              <a:latin typeface="標楷體"/>
              <a:ea typeface="標楷體"/>
              <a:cs typeface="標楷體"/>
            </a:rPr>
            <a:t>處理某項交易。</a:t>
          </a:r>
          <a:r>
            <a:rPr lang="en-US" cap="none" sz="1200" b="0" i="0" u="none" baseline="0">
              <a:solidFill>
                <a:srgbClr val="000000"/>
              </a:solidFill>
              <a:latin typeface="標楷體"/>
              <a:ea typeface="標楷體"/>
              <a:cs typeface="標楷體"/>
            </a:rPr>
            <a:t>
</a:t>
          </a:r>
          <a:r>
            <a:rPr lang="en-US" cap="none" sz="1200" b="1" i="0" u="none" baseline="0">
              <a:solidFill>
                <a:srgbClr val="000000"/>
              </a:solidFill>
              <a:latin typeface="Times New Roman"/>
              <a:ea typeface="Times New Roman"/>
              <a:cs typeface="Times New Roman"/>
            </a:rPr>
            <a:t>      (2)</a:t>
          </a:r>
          <a:r>
            <a:rPr lang="en-US" cap="none" sz="1200" b="1" i="0" u="none" baseline="0">
              <a:solidFill>
                <a:srgbClr val="000000"/>
              </a:solidFill>
              <a:latin typeface="標楷體"/>
              <a:ea typeface="標楷體"/>
              <a:cs typeface="標楷體"/>
            </a:rPr>
            <a:t>申請人</a:t>
          </a:r>
          <a:r>
            <a:rPr lang="en-US" cap="none" sz="1200" b="1" i="0" u="none" baseline="0">
              <a:solidFill>
                <a:srgbClr val="000000"/>
              </a:solidFill>
              <a:latin typeface="標楷體"/>
              <a:ea typeface="標楷體"/>
              <a:cs typeface="標楷體"/>
            </a:rPr>
            <a:t>確認，</a:t>
          </a:r>
          <a:r>
            <a:rPr lang="en-US" cap="none" sz="1200" b="1" i="0" u="none" baseline="0">
              <a:solidFill>
                <a:srgbClr val="000000"/>
              </a:solidFill>
              <a:latin typeface="標楷體"/>
              <a:ea typeface="標楷體"/>
              <a:cs typeface="標楷體"/>
            </a:rPr>
            <a:t>並未發現及</a:t>
          </a:r>
          <a:r>
            <a:rPr lang="en-US" cap="none" sz="1100" b="1" i="0" u="none" baseline="0">
              <a:solidFill>
                <a:srgbClr val="000000"/>
              </a:solidFill>
              <a:latin typeface="新細明體"/>
              <a:ea typeface="新細明體"/>
              <a:cs typeface="新細明體"/>
            </a:rPr>
            <a:t>／</a:t>
          </a:r>
          <a:r>
            <a:rPr lang="en-US" cap="none" sz="1200" b="1" i="0" u="none" baseline="0">
              <a:solidFill>
                <a:srgbClr val="000000"/>
              </a:solidFill>
              <a:latin typeface="標楷體"/>
              <a:ea typeface="標楷體"/>
              <a:cs typeface="標楷體"/>
            </a:rPr>
            <a:t>或無理由</a:t>
          </a:r>
          <a:r>
            <a:rPr lang="en-US" cap="none" sz="1200" b="1" i="0" u="none" baseline="0">
              <a:solidFill>
                <a:srgbClr val="000000"/>
              </a:solidFill>
              <a:latin typeface="標楷體"/>
              <a:ea typeface="標楷體"/>
              <a:cs typeface="標楷體"/>
            </a:rPr>
            <a:t>懷疑該交易</a:t>
          </a:r>
          <a:r>
            <a:rPr lang="en-US" cap="none" sz="1200" b="1" i="0" u="none" baseline="0">
              <a:solidFill>
                <a:srgbClr val="000000"/>
              </a:solidFill>
              <a:latin typeface="標楷體"/>
              <a:ea typeface="標楷體"/>
              <a:cs typeface="標楷體"/>
            </a:rPr>
            <a:t>有</a:t>
          </a:r>
          <a:r>
            <a:rPr lang="en-US" cap="none" sz="1200" b="1" i="0" u="none" baseline="0">
              <a:solidFill>
                <a:srgbClr val="000000"/>
              </a:solidFill>
              <a:latin typeface="標楷體"/>
              <a:ea typeface="標楷體"/>
              <a:cs typeface="標楷體"/>
            </a:rPr>
            <a:t>違反任何適用</a:t>
          </a:r>
          <a:r>
            <a:rPr lang="en-US" cap="none" sz="1200" b="1" i="0" u="none" baseline="0">
              <a:solidFill>
                <a:srgbClr val="000000"/>
              </a:solidFill>
              <a:latin typeface="標楷體"/>
              <a:ea typeface="標楷體"/>
              <a:cs typeface="標楷體"/>
            </a:rPr>
            <a:t>之</a:t>
          </a:r>
          <a:r>
            <a:rPr lang="en-US" cap="none" sz="1200" b="1" i="0" u="none" baseline="0">
              <a:solidFill>
                <a:srgbClr val="000000"/>
              </a:solidFill>
              <a:latin typeface="標楷體"/>
              <a:ea typeface="標楷體"/>
              <a:cs typeface="標楷體"/>
            </a:rPr>
            <a:t>制裁法</a:t>
          </a:r>
          <a:r>
            <a:rPr lang="en-US" cap="none" sz="1200" b="1" i="0" u="none" baseline="0">
              <a:solidFill>
                <a:srgbClr val="000000"/>
              </a:solidFill>
              <a:latin typeface="標楷體"/>
              <a:ea typeface="標楷體"/>
              <a:cs typeface="標楷體"/>
            </a:rPr>
            <a:t>令規範</a:t>
          </a:r>
          <a:r>
            <a:rPr lang="en-US" cap="none" sz="1200" b="1" i="0" u="none" baseline="0">
              <a:solidFill>
                <a:srgbClr val="000000"/>
              </a:solidFill>
              <a:latin typeface="標楷體"/>
              <a:ea typeface="標楷體"/>
              <a:cs typeface="標楷體"/>
            </a:rPr>
            <a:t>（包括日本外匯</a:t>
          </a:r>
          <a:r>
            <a:rPr lang="en-US" cap="none" sz="1200" b="1" i="0" u="none" baseline="0">
              <a:solidFill>
                <a:srgbClr val="000000"/>
              </a:solidFill>
              <a:latin typeface="標楷體"/>
              <a:ea typeface="標楷體"/>
              <a:cs typeface="標楷體"/>
            </a:rPr>
            <a:t>及外國貿易法</a:t>
          </a:r>
          <a:r>
            <a:rPr lang="en-US" cap="none" sz="1200" b="1" i="0" u="none" baseline="0">
              <a:solidFill>
                <a:srgbClr val="000000"/>
              </a:solidFill>
              <a:latin typeface="標楷體"/>
              <a:ea typeface="標楷體"/>
              <a:cs typeface="標楷體"/>
            </a:rPr>
            <a:t>）</a:t>
          </a:r>
          <a:r>
            <a:rPr lang="en-US" cap="none" sz="1200" b="1" i="0" u="none" baseline="0">
              <a:solidFill>
                <a:srgbClr val="000000"/>
              </a:solidFill>
              <a:latin typeface="標楷體"/>
              <a:ea typeface="標楷體"/>
              <a:cs typeface="標楷體"/>
            </a:rPr>
            <a:t>之情事</a:t>
          </a:r>
          <a:r>
            <a:rPr lang="en-US" cap="none" sz="1200" b="1" i="0" u="none" baseline="0">
              <a:solidFill>
                <a:srgbClr val="000000"/>
              </a:solidFill>
              <a:latin typeface="標楷體"/>
              <a:ea typeface="標楷體"/>
              <a:cs typeface="標楷體"/>
            </a:rPr>
            <a:t>，</a:t>
          </a:r>
          <a:r>
            <a:rPr lang="en-US" cap="none" sz="1200" b="1" i="0" u="none" baseline="0">
              <a:solidFill>
                <a:srgbClr val="000000"/>
              </a:solidFill>
              <a:latin typeface="標楷體"/>
              <a:ea typeface="標楷體"/>
              <a:cs typeface="標楷體"/>
            </a:rPr>
            <a:t>該交易</a:t>
          </a:r>
          <a:r>
            <a:rPr lang="en-US" cap="none" sz="1200" b="1" i="0" u="none" baseline="0">
              <a:solidFill>
                <a:srgbClr val="000000"/>
              </a:solidFill>
              <a:latin typeface="標楷體"/>
              <a:ea typeface="標楷體"/>
              <a:cs typeface="標楷體"/>
            </a:rPr>
            <a:t>亦無直接或間接涉及目前受到全面制裁制度／禁運的國家（例如伊朗、</a:t>
          </a:r>
          <a:r>
            <a:rPr lang="en-US" cap="none" sz="1200" b="1" i="0" u="none" baseline="0">
              <a:solidFill>
                <a:srgbClr val="000000"/>
              </a:solidFill>
              <a:latin typeface="標楷體"/>
              <a:ea typeface="標楷體"/>
              <a:cs typeface="標楷體"/>
            </a:rPr>
            <a:t>北韓</a:t>
          </a:r>
          <a:r>
            <a:rPr lang="en-US" cap="none" sz="1200" b="1" i="0" u="none" baseline="0">
              <a:solidFill>
                <a:srgbClr val="000000"/>
              </a:solidFill>
              <a:latin typeface="標楷體"/>
              <a:ea typeface="標楷體"/>
              <a:cs typeface="標楷體"/>
            </a:rPr>
            <a:t>等）。</a:t>
          </a:r>
          <a:r>
            <a:rPr lang="en-US" cap="none" sz="1200" b="0" i="0" u="none" baseline="0">
              <a:solidFill>
                <a:srgbClr val="000000"/>
              </a:solidFill>
              <a:latin typeface="標楷體"/>
              <a:ea typeface="標楷體"/>
              <a:cs typeface="標楷體"/>
            </a:rPr>
            <a:t>
</a:t>
          </a:r>
          <a:r>
            <a:rPr lang="en-US" cap="none" sz="1200" b="1" i="0" u="none" baseline="0">
              <a:solidFill>
                <a:srgbClr val="000000"/>
              </a:solidFill>
              <a:latin typeface="標楷體"/>
              <a:ea typeface="標楷體"/>
              <a:cs typeface="標楷體"/>
            </a:rPr>
            <a:t>   </a:t>
          </a:r>
          <a:r>
            <a:rPr lang="en-US" cap="none" sz="1200" b="1" i="0" u="none" baseline="0">
              <a:solidFill>
                <a:srgbClr val="000000"/>
              </a:solidFill>
              <a:latin typeface="標楷體"/>
              <a:ea typeface="標楷體"/>
              <a:cs typeface="標楷體"/>
            </a:rPr>
            <a:t>此外，針對上述情況，制裁當局可能不時要求</a:t>
          </a:r>
          <a:r>
            <a:rPr lang="en-US" cap="none" sz="1200" b="1" i="0" u="none" baseline="0">
              <a:solidFill>
                <a:srgbClr val="000000"/>
              </a:solidFill>
              <a:latin typeface="標楷體"/>
              <a:ea typeface="標楷體"/>
              <a:cs typeface="標楷體"/>
            </a:rPr>
            <a:t>揭</a:t>
          </a:r>
          <a:r>
            <a:rPr lang="en-US" cap="none" sz="1200" b="1" i="0" u="none" baseline="0">
              <a:solidFill>
                <a:srgbClr val="000000"/>
              </a:solidFill>
              <a:latin typeface="標楷體"/>
              <a:ea typeface="標楷體"/>
              <a:cs typeface="標楷體"/>
            </a:rPr>
            <a:t>露資訊。</a:t>
          </a:r>
          <a:r>
            <a:rPr lang="en-US" cap="none" sz="1200" b="1" i="0" u="none" baseline="0">
              <a:solidFill>
                <a:srgbClr val="000000"/>
              </a:solidFill>
              <a:latin typeface="標楷體"/>
              <a:ea typeface="標楷體"/>
              <a:cs typeface="標楷體"/>
            </a:rPr>
            <a:t>申請人</a:t>
          </a:r>
          <a:r>
            <a:rPr lang="en-US" cap="none" sz="1200" b="1" i="0" u="none" baseline="0">
              <a:solidFill>
                <a:srgbClr val="000000"/>
              </a:solidFill>
              <a:latin typeface="標楷體"/>
              <a:ea typeface="標楷體"/>
              <a:cs typeface="標楷體"/>
            </a:rPr>
            <a:t>同意，如果</a:t>
          </a:r>
          <a:r>
            <a:rPr lang="en-US" cap="none" sz="1200" b="1" i="0" u="none" baseline="0">
              <a:solidFill>
                <a:srgbClr val="000000"/>
              </a:solidFill>
              <a:latin typeface="標楷體"/>
              <a:ea typeface="標楷體"/>
              <a:cs typeface="標楷體"/>
            </a:rPr>
            <a:t>貴行被要求揭</a:t>
          </a:r>
          <a:r>
            <a:rPr lang="en-US" cap="none" sz="1200" b="1" i="0" u="none" baseline="0">
              <a:solidFill>
                <a:srgbClr val="000000"/>
              </a:solidFill>
              <a:latin typeface="標楷體"/>
              <a:ea typeface="標楷體"/>
              <a:cs typeface="標楷體"/>
            </a:rPr>
            <a:t>露任何資訊，或</a:t>
          </a:r>
          <a:r>
            <a:rPr lang="en-US" cap="none" sz="1200" b="1" i="0" u="none" baseline="0">
              <a:solidFill>
                <a:srgbClr val="000000"/>
              </a:solidFill>
              <a:latin typeface="標楷體"/>
              <a:ea typeface="標楷體"/>
              <a:cs typeface="標楷體"/>
            </a:rPr>
            <a:t>該交易</a:t>
          </a:r>
          <a:r>
            <a:rPr lang="en-US" cap="none" sz="1200" b="1" i="0" u="none" baseline="0">
              <a:solidFill>
                <a:srgbClr val="000000"/>
              </a:solidFill>
              <a:latin typeface="標楷體"/>
              <a:ea typeface="標楷體"/>
              <a:cs typeface="標楷體"/>
            </a:rPr>
            <a:t>因為</a:t>
          </a:r>
          <a:r>
            <a:rPr lang="en-US" cap="none" sz="1200" b="1" i="0" u="none" baseline="0">
              <a:solidFill>
                <a:srgbClr val="000000"/>
              </a:solidFill>
              <a:latin typeface="標楷體"/>
              <a:ea typeface="標楷體"/>
              <a:cs typeface="標楷體"/>
            </a:rPr>
            <a:t>被聲稱</a:t>
          </a:r>
          <a:r>
            <a:rPr lang="en-US" cap="none" sz="1200" b="1" i="0" u="none" baseline="0">
              <a:solidFill>
                <a:srgbClr val="000000"/>
              </a:solidFill>
              <a:latin typeface="標楷體"/>
              <a:ea typeface="標楷體"/>
              <a:cs typeface="標楷體"/>
            </a:rPr>
            <a:t>與制裁有關而</a:t>
          </a:r>
          <a:r>
            <a:rPr lang="en-US" cap="none" sz="1200" b="1" i="0" u="none" baseline="0">
              <a:solidFill>
                <a:srgbClr val="000000"/>
              </a:solidFill>
              <a:latin typeface="標楷體"/>
              <a:ea typeface="標楷體"/>
              <a:cs typeface="標楷體"/>
            </a:rPr>
            <a:t>遭</a:t>
          </a:r>
          <a:r>
            <a:rPr lang="en-US" cap="none" sz="1200" b="1" i="0" u="none" baseline="0">
              <a:solidFill>
                <a:srgbClr val="000000"/>
              </a:solidFill>
              <a:latin typeface="標楷體"/>
              <a:ea typeface="標楷體"/>
              <a:cs typeface="標楷體"/>
            </a:rPr>
            <a:t>阻止、凍結、延遲、拒絕或取消</a:t>
          </a:r>
          <a:r>
            <a:rPr lang="en-US" cap="none" sz="1200" b="1" i="0" u="none" baseline="0">
              <a:solidFill>
                <a:srgbClr val="000000"/>
              </a:solidFill>
              <a:latin typeface="標楷體"/>
              <a:ea typeface="標楷體"/>
              <a:cs typeface="標楷體"/>
            </a:rPr>
            <a:t>時</a:t>
          </a:r>
          <a:r>
            <a:rPr lang="en-US" cap="none" sz="1200" b="1" i="0" u="none" baseline="0">
              <a:solidFill>
                <a:srgbClr val="000000"/>
              </a:solidFill>
              <a:latin typeface="標楷體"/>
              <a:ea typeface="標楷體"/>
              <a:cs typeface="標楷體"/>
            </a:rPr>
            <a:t>，</a:t>
          </a:r>
          <a:r>
            <a:rPr lang="en-US" cap="none" sz="1200" b="1" i="0" u="none" baseline="0">
              <a:solidFill>
                <a:srgbClr val="000000"/>
              </a:solidFill>
              <a:latin typeface="標楷體"/>
              <a:ea typeface="標楷體"/>
              <a:cs typeface="標楷體"/>
            </a:rPr>
            <a:t>貴行無須就任何資訊揭露或申請人</a:t>
          </a:r>
          <a:r>
            <a:rPr lang="en-US" cap="none" sz="1200" b="1" i="0" u="none" baseline="0">
              <a:solidFill>
                <a:srgbClr val="000000"/>
              </a:solidFill>
              <a:latin typeface="標楷體"/>
              <a:ea typeface="標楷體"/>
              <a:cs typeface="標楷體"/>
            </a:rPr>
            <a:t>可能遭受</a:t>
          </a:r>
          <a:r>
            <a:rPr lang="en-US" cap="none" sz="1200" b="1" i="0" u="none" baseline="0">
              <a:solidFill>
                <a:srgbClr val="000000"/>
              </a:solidFill>
              <a:latin typeface="標楷體"/>
              <a:ea typeface="標楷體"/>
              <a:cs typeface="標楷體"/>
            </a:rPr>
            <a:t>之</a:t>
          </a:r>
          <a:r>
            <a:rPr lang="en-US" cap="none" sz="1200" b="1" i="0" u="none" baseline="0">
              <a:solidFill>
                <a:srgbClr val="000000"/>
              </a:solidFill>
              <a:latin typeface="標楷體"/>
              <a:ea typeface="標楷體"/>
              <a:cs typeface="標楷體"/>
            </a:rPr>
            <a:t>任何損失、責任、罰款、成本或費用（</a:t>
          </a:r>
          <a:r>
            <a:rPr lang="en-US" cap="none" sz="1200" b="1" i="0" u="none" baseline="0">
              <a:solidFill>
                <a:srgbClr val="000000"/>
              </a:solidFill>
              <a:latin typeface="標楷體"/>
              <a:ea typeface="標楷體"/>
              <a:cs typeface="標楷體"/>
            </a:rPr>
            <a:t>下合稱</a:t>
          </a:r>
          <a:r>
            <a:rPr lang="en-US" cap="none" sz="1200" b="1" i="0" u="none" baseline="0">
              <a:solidFill>
                <a:srgbClr val="000000"/>
              </a:solidFill>
              <a:latin typeface="標楷體"/>
              <a:ea typeface="標楷體"/>
              <a:cs typeface="標楷體"/>
            </a:rPr>
            <a:t>「責任」）</a:t>
          </a:r>
          <a:r>
            <a:rPr lang="en-US" cap="none" sz="1200" b="1" i="0" u="none" baseline="0">
              <a:solidFill>
                <a:srgbClr val="000000"/>
              </a:solidFill>
              <a:latin typeface="標楷體"/>
              <a:ea typeface="標楷體"/>
              <a:cs typeface="標楷體"/>
            </a:rPr>
            <a:t>負責</a:t>
          </a:r>
          <a:r>
            <a:rPr lang="en-US" cap="none" sz="1200" b="1" i="0" u="none" baseline="0">
              <a:solidFill>
                <a:srgbClr val="000000"/>
              </a:solidFill>
              <a:latin typeface="標楷體"/>
              <a:ea typeface="標楷體"/>
              <a:cs typeface="標楷體"/>
            </a:rPr>
            <a:t>，</a:t>
          </a:r>
          <a:r>
            <a:rPr lang="en-US" cap="none" sz="1200" b="1" i="0" u="none" baseline="0">
              <a:solidFill>
                <a:srgbClr val="000000"/>
              </a:solidFill>
              <a:latin typeface="標楷體"/>
              <a:ea typeface="標楷體"/>
              <a:cs typeface="標楷體"/>
            </a:rPr>
            <a:t>且申請人</a:t>
          </a:r>
          <a:r>
            <a:rPr lang="en-US" cap="none" sz="1200" b="1" i="0" u="none" baseline="0">
              <a:solidFill>
                <a:srgbClr val="000000"/>
              </a:solidFill>
              <a:latin typeface="標楷體"/>
              <a:ea typeface="標楷體"/>
              <a:cs typeface="標楷體"/>
            </a:rPr>
            <a:t>應賠償</a:t>
          </a:r>
          <a:r>
            <a:rPr lang="en-US" cap="none" sz="1200" b="1" i="0" u="none" baseline="0">
              <a:solidFill>
                <a:srgbClr val="000000"/>
              </a:solidFill>
              <a:latin typeface="標楷體"/>
              <a:ea typeface="標楷體"/>
              <a:cs typeface="標楷體"/>
            </a:rPr>
            <a:t>貴行</a:t>
          </a:r>
          <a:r>
            <a:rPr lang="en-US" cap="none" sz="1200" b="1" i="0" u="none" baseline="0">
              <a:solidFill>
                <a:srgbClr val="000000"/>
              </a:solidFill>
              <a:latin typeface="標楷體"/>
              <a:ea typeface="標楷體"/>
              <a:cs typeface="標楷體"/>
            </a:rPr>
            <a:t>可能承擔的任何責任。</a:t>
          </a:r>
          <a:r>
            <a:rPr lang="en-US" cap="none" sz="1200" b="0" i="0" u="none" baseline="0">
              <a:solidFill>
                <a:srgbClr val="000000"/>
              </a:solidFill>
              <a:latin typeface="標楷體"/>
              <a:ea typeface="標楷體"/>
              <a:cs typeface="標楷體"/>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 Applicant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understands</a:t>
          </a:r>
          <a:r>
            <a:rPr lang="en-US" cap="none" sz="1100" b="0" i="0" u="none" baseline="0">
              <a:solidFill>
                <a:srgbClr val="000000"/>
              </a:solidFill>
              <a:latin typeface="Times New Roman"/>
              <a:ea typeface="Times New Roman"/>
              <a:cs typeface="Times New Roman"/>
            </a:rPr>
            <a:t> and </a:t>
          </a:r>
          <a:r>
            <a:rPr lang="en-US" cap="none" sz="1100" b="0" i="0" u="none" baseline="0">
              <a:solidFill>
                <a:srgbClr val="000000"/>
              </a:solidFill>
              <a:latin typeface="Times New Roman"/>
              <a:ea typeface="Times New Roman"/>
              <a:cs typeface="Times New Roman"/>
            </a:rPr>
            <a:t>confirms as below:</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(1) </a:t>
          </a:r>
          <a:r>
            <a:rPr lang="en-US" cap="none" sz="1100" b="0" i="0" u="none" baseline="0">
              <a:solidFill>
                <a:srgbClr val="000000"/>
              </a:solidFill>
              <a:latin typeface="Times New Roman"/>
              <a:ea typeface="Times New Roman"/>
              <a:cs typeface="Times New Roman"/>
            </a:rPr>
            <a:t>The Applicant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understands that Taiwan, the United States of America, </a:t>
          </a:r>
          <a:r>
            <a:rPr lang="en-US" cap="none" sz="1100" b="1" i="0" u="none" baseline="0">
              <a:solidFill>
                <a:srgbClr val="000000"/>
              </a:solidFill>
              <a:latin typeface="Times New Roman"/>
              <a:ea typeface="Times New Roman"/>
              <a:cs typeface="Times New Roman"/>
            </a:rPr>
            <a:t>Japan</a:t>
          </a:r>
          <a:r>
            <a:rPr lang="en-US" cap="none" sz="1100" b="0" i="0" u="none" baseline="0">
              <a:solidFill>
                <a:srgbClr val="000000"/>
              </a:solidFill>
              <a:latin typeface="Times New Roman"/>
              <a:ea typeface="Times New Roman"/>
              <a:cs typeface="Times New Roman"/>
            </a:rPr>
            <a:t>, as well as other jurisdictions and international organizations, impose, from time to time, economic sanctions laws and trade sanctions against certain countries, entities, individuals, etc., which may prevent you from processing a transaction.</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The Applicant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confirms that there is no reason to know and/or suspect that the transaction is in breach of any legally applicable sanctions</a:t>
          </a:r>
          <a:r>
            <a:rPr lang="en-US" cap="none" sz="1100" b="1" i="0" u="none" baseline="0">
              <a:solidFill>
                <a:srgbClr val="000000"/>
              </a:solidFill>
              <a:latin typeface="Times New Roman"/>
              <a:ea typeface="Times New Roman"/>
              <a:cs typeface="Times New Roman"/>
            </a:rPr>
            <a:t> (including the Japanese Foreign Exchange and Foreign Trade Act)</a:t>
          </a:r>
          <a:r>
            <a:rPr lang="en-US" cap="none" sz="1100" b="0" i="0" u="none" baseline="0">
              <a:solidFill>
                <a:srgbClr val="000000"/>
              </a:solidFill>
              <a:latin typeface="Times New Roman"/>
              <a:ea typeface="Times New Roman"/>
              <a:cs typeface="Times New Roman"/>
            </a:rPr>
            <a:t>, nor is it directly or indirectly related to countries that are currently subject to a comprehensive sanctions regime/embargo (such as Iran, North Korea, etc.).</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Furthermore, in relation to the above, sanctions authorities may require disclosure of information from time to time. The Applicant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agrees that if you are required to disclose any information or if this transaction is blocked, frozen, delayed, refused, or </a:t>
          </a:r>
          <a:r>
            <a:rPr lang="en-US" cap="none" sz="1100" b="0" i="0" u="none" baseline="0">
              <a:solidFill>
                <a:srgbClr val="000000"/>
              </a:solidFill>
              <a:latin typeface="Times New Roman"/>
              <a:ea typeface="Times New Roman"/>
              <a:cs typeface="Times New Roman"/>
            </a:rPr>
            <a:t>cancelled because it is claimed to be sanctioned-related, you shall not be liable for any information disclosed or any losses, liabilities, penalties, costs, or expenses ("Liabilities") the Applicant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may incur, and the Applicant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shall indemnify you against any Liabilities you may incur.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200" b="1" i="0" u="none" baseline="0">
              <a:solidFill>
                <a:srgbClr val="000000"/>
              </a:solidFill>
              <a:latin typeface="標楷體"/>
              <a:ea typeface="標楷體"/>
              <a:cs typeface="標楷體"/>
            </a:rPr>
            <a:t>7. </a:t>
          </a:r>
          <a:r>
            <a:rPr lang="en-US" cap="none" sz="1200" b="1" i="0" u="none" baseline="0">
              <a:solidFill>
                <a:srgbClr val="000000"/>
              </a:solidFill>
              <a:latin typeface="標楷體"/>
              <a:ea typeface="標楷體"/>
              <a:cs typeface="標楷體"/>
            </a:rPr>
            <a:t>匯出匯款分類</a:t>
          </a:r>
          <a:r>
            <a:rPr lang="en-US" cap="none" sz="1200" b="1" i="0" u="none" baseline="0">
              <a:solidFill>
                <a:srgbClr val="000000"/>
              </a:solidFill>
              <a:latin typeface="標楷體"/>
              <a:ea typeface="標楷體"/>
              <a:cs typeface="標楷體"/>
            </a:rPr>
            <a:t>:</a:t>
          </a:r>
        </a:p>
      </xdr:txBody>
    </xdr:sp>
    <xdr:clientData/>
  </xdr:twoCellAnchor>
  <xdr:twoCellAnchor editAs="oneCell">
    <xdr:from>
      <xdr:col>0</xdr:col>
      <xdr:colOff>0</xdr:colOff>
      <xdr:row>0</xdr:row>
      <xdr:rowOff>0</xdr:rowOff>
    </xdr:from>
    <xdr:to>
      <xdr:col>3</xdr:col>
      <xdr:colOff>76200</xdr:colOff>
      <xdr:row>5</xdr:row>
      <xdr:rowOff>19050</xdr:rowOff>
    </xdr:to>
    <xdr:pic>
      <xdr:nvPicPr>
        <xdr:cNvPr id="2" name="図 5"/>
        <xdr:cNvPicPr preferRelativeResize="1">
          <a:picLocks noChangeAspect="1"/>
        </xdr:cNvPicPr>
      </xdr:nvPicPr>
      <xdr:blipFill>
        <a:blip r:embed="rId1"/>
        <a:stretch>
          <a:fillRect/>
        </a:stretch>
      </xdr:blipFill>
      <xdr:spPr>
        <a:xfrm>
          <a:off x="0" y="0"/>
          <a:ext cx="25146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3:J19"/>
  <sheetViews>
    <sheetView zoomScalePageLayoutView="0" workbookViewId="0" topLeftCell="A1">
      <selection activeCell="C11" sqref="C11:J13"/>
    </sheetView>
  </sheetViews>
  <sheetFormatPr defaultColWidth="9.00390625" defaultRowHeight="16.5"/>
  <cols>
    <col min="1" max="1" width="9.00390625" style="1" customWidth="1"/>
    <col min="2" max="2" width="11.875" style="1" customWidth="1"/>
    <col min="3" max="16384" width="9.00390625" style="1" customWidth="1"/>
  </cols>
  <sheetData>
    <row r="3" spans="1:10" ht="32.25">
      <c r="A3" s="177" t="s">
        <v>48</v>
      </c>
      <c r="B3" s="177"/>
      <c r="C3" s="177"/>
      <c r="D3" s="177"/>
      <c r="E3" s="177"/>
      <c r="F3" s="177"/>
      <c r="G3" s="177"/>
      <c r="H3" s="177"/>
      <c r="I3" s="177"/>
      <c r="J3" s="177"/>
    </row>
    <row r="4" ht="17.25" thickBot="1"/>
    <row r="5" spans="1:10" ht="16.5">
      <c r="A5" s="152" t="s">
        <v>49</v>
      </c>
      <c r="B5" s="153"/>
      <c r="C5" s="156"/>
      <c r="D5" s="157"/>
      <c r="E5" s="157"/>
      <c r="F5" s="157"/>
      <c r="G5" s="157"/>
      <c r="H5" s="157"/>
      <c r="I5" s="157"/>
      <c r="J5" s="158"/>
    </row>
    <row r="6" spans="1:10" ht="16.5">
      <c r="A6" s="154"/>
      <c r="B6" s="155"/>
      <c r="C6" s="159"/>
      <c r="D6" s="160"/>
      <c r="E6" s="160"/>
      <c r="F6" s="160"/>
      <c r="G6" s="160"/>
      <c r="H6" s="160"/>
      <c r="I6" s="160"/>
      <c r="J6" s="161"/>
    </row>
    <row r="7" spans="1:10" ht="16.5">
      <c r="A7" s="154"/>
      <c r="B7" s="155"/>
      <c r="C7" s="159"/>
      <c r="D7" s="160"/>
      <c r="E7" s="160"/>
      <c r="F7" s="160"/>
      <c r="G7" s="160"/>
      <c r="H7" s="160"/>
      <c r="I7" s="160"/>
      <c r="J7" s="161"/>
    </row>
    <row r="8" spans="1:10" ht="16.5">
      <c r="A8" s="154" t="s">
        <v>50</v>
      </c>
      <c r="B8" s="155"/>
      <c r="C8" s="162"/>
      <c r="D8" s="163"/>
      <c r="E8" s="163"/>
      <c r="F8" s="163"/>
      <c r="G8" s="163"/>
      <c r="H8" s="163"/>
      <c r="I8" s="163"/>
      <c r="J8" s="164"/>
    </row>
    <row r="9" spans="1:10" ht="16.5">
      <c r="A9" s="154"/>
      <c r="B9" s="155"/>
      <c r="C9" s="165"/>
      <c r="D9" s="166"/>
      <c r="E9" s="166"/>
      <c r="F9" s="166"/>
      <c r="G9" s="166"/>
      <c r="H9" s="166"/>
      <c r="I9" s="166"/>
      <c r="J9" s="167"/>
    </row>
    <row r="10" spans="1:10" ht="16.5">
      <c r="A10" s="154"/>
      <c r="B10" s="155"/>
      <c r="C10" s="168"/>
      <c r="D10" s="169"/>
      <c r="E10" s="169"/>
      <c r="F10" s="169"/>
      <c r="G10" s="169"/>
      <c r="H10" s="169"/>
      <c r="I10" s="169"/>
      <c r="J10" s="170"/>
    </row>
    <row r="11" spans="1:10" ht="16.5">
      <c r="A11" s="154" t="s">
        <v>47</v>
      </c>
      <c r="B11" s="155"/>
      <c r="C11" s="148"/>
      <c r="D11" s="149"/>
      <c r="E11" s="149"/>
      <c r="F11" s="149"/>
      <c r="G11" s="149"/>
      <c r="H11" s="149"/>
      <c r="I11" s="149"/>
      <c r="J11" s="150"/>
    </row>
    <row r="12" spans="1:10" ht="16.5">
      <c r="A12" s="154"/>
      <c r="B12" s="155"/>
      <c r="C12" s="148"/>
      <c r="D12" s="149"/>
      <c r="E12" s="149"/>
      <c r="F12" s="149"/>
      <c r="G12" s="149"/>
      <c r="H12" s="149"/>
      <c r="I12" s="149"/>
      <c r="J12" s="150"/>
    </row>
    <row r="13" spans="1:10" ht="16.5">
      <c r="A13" s="154"/>
      <c r="B13" s="155"/>
      <c r="C13" s="148"/>
      <c r="D13" s="149"/>
      <c r="E13" s="149"/>
      <c r="F13" s="149"/>
      <c r="G13" s="149"/>
      <c r="H13" s="149"/>
      <c r="I13" s="149"/>
      <c r="J13" s="150"/>
    </row>
    <row r="14" spans="1:10" ht="16.5">
      <c r="A14" s="193" t="s">
        <v>52</v>
      </c>
      <c r="B14" s="194"/>
      <c r="C14" s="148"/>
      <c r="D14" s="149"/>
      <c r="E14" s="149"/>
      <c r="F14" s="149"/>
      <c r="G14" s="149"/>
      <c r="H14" s="149"/>
      <c r="I14" s="149"/>
      <c r="J14" s="150"/>
    </row>
    <row r="15" spans="1:10" ht="16.5">
      <c r="A15" s="171"/>
      <c r="B15" s="172"/>
      <c r="C15" s="148"/>
      <c r="D15" s="149"/>
      <c r="E15" s="149"/>
      <c r="F15" s="149"/>
      <c r="G15" s="149"/>
      <c r="H15" s="149"/>
      <c r="I15" s="149"/>
      <c r="J15" s="150"/>
    </row>
    <row r="16" spans="1:10" ht="16.5">
      <c r="A16" s="195"/>
      <c r="B16" s="196"/>
      <c r="C16" s="148"/>
      <c r="D16" s="149"/>
      <c r="E16" s="149"/>
      <c r="F16" s="149"/>
      <c r="G16" s="151"/>
      <c r="H16" s="149"/>
      <c r="I16" s="149"/>
      <c r="J16" s="150"/>
    </row>
    <row r="17" spans="1:10" ht="16.5">
      <c r="A17" s="171" t="s">
        <v>46</v>
      </c>
      <c r="B17" s="172"/>
      <c r="C17" s="187"/>
      <c r="D17" s="188"/>
      <c r="E17" s="188"/>
      <c r="F17" s="188"/>
      <c r="G17" s="178" t="s">
        <v>51</v>
      </c>
      <c r="H17" s="180"/>
      <c r="I17" s="180"/>
      <c r="J17" s="181"/>
    </row>
    <row r="18" spans="1:10" ht="16.5">
      <c r="A18" s="173"/>
      <c r="B18" s="174"/>
      <c r="C18" s="189"/>
      <c r="D18" s="190"/>
      <c r="E18" s="190"/>
      <c r="F18" s="190"/>
      <c r="G18" s="178"/>
      <c r="H18" s="182"/>
      <c r="I18" s="183"/>
      <c r="J18" s="184"/>
    </row>
    <row r="19" spans="1:10" ht="17.25" thickBot="1">
      <c r="A19" s="175"/>
      <c r="B19" s="176"/>
      <c r="C19" s="191"/>
      <c r="D19" s="192"/>
      <c r="E19" s="192"/>
      <c r="F19" s="192"/>
      <c r="G19" s="179"/>
      <c r="H19" s="185"/>
      <c r="I19" s="185"/>
      <c r="J19" s="186"/>
    </row>
  </sheetData>
  <sheetProtection password="F1A3" sheet="1" objects="1" scenarios="1"/>
  <protectedRanges>
    <protectedRange sqref="H17" name="範圍4"/>
    <protectedRange sqref="C17" name="範圍3"/>
    <protectedRange sqref="C5:J16" name="範圍2"/>
  </protectedRanges>
  <mergeCells count="13">
    <mergeCell ref="A3:J3"/>
    <mergeCell ref="G17:G19"/>
    <mergeCell ref="H17:J19"/>
    <mergeCell ref="C17:F19"/>
    <mergeCell ref="A11:B13"/>
    <mergeCell ref="C11:J13"/>
    <mergeCell ref="A14:B16"/>
    <mergeCell ref="C14:J16"/>
    <mergeCell ref="A5:B7"/>
    <mergeCell ref="C5:J7"/>
    <mergeCell ref="A8:B10"/>
    <mergeCell ref="C8:J10"/>
    <mergeCell ref="A17:B1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K512"/>
  <sheetViews>
    <sheetView zoomScalePageLayoutView="0" workbookViewId="0" topLeftCell="B1">
      <pane ySplit="2" topLeftCell="A3" activePane="bottomLeft" state="frozen"/>
      <selection pane="topLeft" activeCell="A1" sqref="A1"/>
      <selection pane="bottomLeft" activeCell="D7" sqref="D7"/>
    </sheetView>
  </sheetViews>
  <sheetFormatPr defaultColWidth="9.00390625" defaultRowHeight="34.5" customHeight="1"/>
  <cols>
    <col min="1" max="1" width="12.875" style="48" customWidth="1"/>
    <col min="2" max="2" width="32.375" style="55" customWidth="1"/>
    <col min="3" max="3" width="32.50390625" style="0" customWidth="1"/>
    <col min="4" max="4" width="50.25390625" style="55" customWidth="1"/>
    <col min="5" max="5" width="28.00390625" style="0" customWidth="1"/>
    <col min="6" max="6" width="22.375" style="0" customWidth="1"/>
    <col min="7" max="7" width="38.50390625" style="0" customWidth="1"/>
    <col min="8" max="8" width="26.125" style="48" customWidth="1"/>
    <col min="9" max="9" width="20.75390625" style="0" customWidth="1"/>
    <col min="10" max="10" width="66.375" style="55" customWidth="1"/>
    <col min="11" max="11" width="28.125" style="0" customWidth="1"/>
  </cols>
  <sheetData>
    <row r="1" spans="1:11" ht="48.75" customHeight="1">
      <c r="A1" s="197" t="s">
        <v>64</v>
      </c>
      <c r="B1" s="198"/>
      <c r="C1" s="198"/>
      <c r="D1" s="198"/>
      <c r="E1" s="56"/>
      <c r="F1" s="56"/>
      <c r="G1" s="56"/>
      <c r="H1" s="56"/>
      <c r="I1" s="56"/>
      <c r="J1" s="56"/>
      <c r="K1" s="56"/>
    </row>
    <row r="2" spans="1:11" ht="34.5" customHeight="1">
      <c r="A2" s="49" t="s">
        <v>55</v>
      </c>
      <c r="B2" s="53" t="s">
        <v>56</v>
      </c>
      <c r="C2" s="50" t="s">
        <v>57</v>
      </c>
      <c r="D2" s="53" t="s">
        <v>58</v>
      </c>
      <c r="E2" s="50" t="s">
        <v>61</v>
      </c>
      <c r="F2" s="50" t="s">
        <v>62</v>
      </c>
      <c r="G2" s="50" t="s">
        <v>63</v>
      </c>
      <c r="H2" s="49" t="s">
        <v>20</v>
      </c>
      <c r="I2" s="50" t="s">
        <v>65</v>
      </c>
      <c r="J2" s="53" t="s">
        <v>59</v>
      </c>
      <c r="K2" s="50" t="s">
        <v>60</v>
      </c>
    </row>
    <row r="3" spans="1:11" ht="34.5" customHeight="1">
      <c r="A3" s="51"/>
      <c r="B3" s="54"/>
      <c r="C3" s="52"/>
      <c r="D3" s="54"/>
      <c r="E3" s="52"/>
      <c r="F3" s="52"/>
      <c r="G3" s="52"/>
      <c r="H3" s="51"/>
      <c r="I3" s="52"/>
      <c r="J3" s="54"/>
      <c r="K3" s="52"/>
    </row>
    <row r="4" spans="1:11" ht="34.5" customHeight="1">
      <c r="A4" s="51"/>
      <c r="B4" s="54"/>
      <c r="C4" s="52"/>
      <c r="D4" s="54"/>
      <c r="E4" s="52"/>
      <c r="F4" s="52"/>
      <c r="G4" s="52"/>
      <c r="H4" s="51"/>
      <c r="I4" s="52"/>
      <c r="J4" s="54"/>
      <c r="K4" s="52"/>
    </row>
    <row r="5" spans="1:11" ht="34.5" customHeight="1">
      <c r="A5" s="51"/>
      <c r="B5" s="54"/>
      <c r="C5" s="52"/>
      <c r="D5" s="54"/>
      <c r="E5" s="52"/>
      <c r="F5" s="52"/>
      <c r="G5" s="52"/>
      <c r="H5" s="51"/>
      <c r="I5" s="52"/>
      <c r="J5" s="54"/>
      <c r="K5" s="52"/>
    </row>
    <row r="6" spans="1:11" ht="34.5" customHeight="1">
      <c r="A6" s="51"/>
      <c r="B6" s="54"/>
      <c r="C6" s="52"/>
      <c r="D6" s="54"/>
      <c r="E6" s="52"/>
      <c r="F6" s="52"/>
      <c r="G6" s="52"/>
      <c r="H6" s="51"/>
      <c r="I6" s="52"/>
      <c r="J6" s="54"/>
      <c r="K6" s="52"/>
    </row>
    <row r="7" spans="1:11" ht="34.5" customHeight="1">
      <c r="A7" s="51"/>
      <c r="B7" s="54"/>
      <c r="C7" s="52"/>
      <c r="D7" s="54"/>
      <c r="E7" s="52"/>
      <c r="F7" s="52"/>
      <c r="G7" s="52"/>
      <c r="H7" s="51"/>
      <c r="I7" s="52"/>
      <c r="J7" s="54"/>
      <c r="K7" s="52"/>
    </row>
    <row r="8" spans="1:11" ht="34.5" customHeight="1">
      <c r="A8" s="51"/>
      <c r="B8" s="54"/>
      <c r="C8" s="52"/>
      <c r="D8" s="54"/>
      <c r="E8" s="52"/>
      <c r="F8" s="52"/>
      <c r="G8" s="52"/>
      <c r="H8" s="51"/>
      <c r="I8" s="52"/>
      <c r="J8" s="54"/>
      <c r="K8" s="52"/>
    </row>
    <row r="9" spans="1:11" ht="34.5" customHeight="1">
      <c r="A9" s="51"/>
      <c r="B9" s="54"/>
      <c r="C9" s="52"/>
      <c r="D9" s="54"/>
      <c r="E9" s="52"/>
      <c r="F9" s="52"/>
      <c r="G9" s="52"/>
      <c r="H9" s="51"/>
      <c r="I9" s="52"/>
      <c r="J9" s="54"/>
      <c r="K9" s="52"/>
    </row>
    <row r="10" spans="1:11" ht="34.5" customHeight="1">
      <c r="A10" s="51"/>
      <c r="B10" s="54"/>
      <c r="C10" s="52"/>
      <c r="D10" s="54"/>
      <c r="E10" s="52"/>
      <c r="F10" s="52"/>
      <c r="G10" s="52"/>
      <c r="H10" s="51"/>
      <c r="I10" s="52"/>
      <c r="J10" s="54"/>
      <c r="K10" s="52"/>
    </row>
    <row r="11" spans="1:11" ht="34.5" customHeight="1">
      <c r="A11" s="51"/>
      <c r="B11" s="54"/>
      <c r="C11" s="52"/>
      <c r="D11" s="54"/>
      <c r="E11" s="52"/>
      <c r="F11" s="52"/>
      <c r="G11" s="52"/>
      <c r="H11" s="51"/>
      <c r="I11" s="52"/>
      <c r="J11" s="54"/>
      <c r="K11" s="52"/>
    </row>
    <row r="12" spans="1:11" ht="34.5" customHeight="1">
      <c r="A12" s="51"/>
      <c r="B12" s="54"/>
      <c r="C12" s="52"/>
      <c r="D12" s="54"/>
      <c r="E12" s="52"/>
      <c r="F12" s="52"/>
      <c r="G12" s="52"/>
      <c r="H12" s="51"/>
      <c r="I12" s="52"/>
      <c r="J12" s="54"/>
      <c r="K12" s="52"/>
    </row>
    <row r="13" spans="1:11" ht="34.5" customHeight="1">
      <c r="A13" s="51"/>
      <c r="B13" s="54"/>
      <c r="C13" s="52"/>
      <c r="D13" s="54"/>
      <c r="E13" s="52"/>
      <c r="F13" s="52"/>
      <c r="G13" s="52"/>
      <c r="H13" s="51"/>
      <c r="I13" s="52"/>
      <c r="J13" s="54"/>
      <c r="K13" s="52"/>
    </row>
    <row r="14" spans="1:11" ht="34.5" customHeight="1">
      <c r="A14" s="51"/>
      <c r="B14" s="54"/>
      <c r="C14" s="52"/>
      <c r="D14" s="54"/>
      <c r="E14" s="52"/>
      <c r="F14" s="52"/>
      <c r="G14" s="52"/>
      <c r="H14" s="51"/>
      <c r="I14" s="52"/>
      <c r="J14" s="54"/>
      <c r="K14" s="52"/>
    </row>
    <row r="15" spans="1:11" ht="34.5" customHeight="1">
      <c r="A15" s="51"/>
      <c r="B15" s="54"/>
      <c r="C15" s="52"/>
      <c r="D15" s="54"/>
      <c r="E15" s="52"/>
      <c r="F15" s="52"/>
      <c r="G15" s="52"/>
      <c r="H15" s="51"/>
      <c r="I15" s="52"/>
      <c r="J15" s="54"/>
      <c r="K15" s="52"/>
    </row>
    <row r="16" spans="1:11" ht="34.5" customHeight="1">
      <c r="A16" s="51"/>
      <c r="B16" s="54"/>
      <c r="C16" s="52"/>
      <c r="D16" s="54"/>
      <c r="E16" s="52"/>
      <c r="F16" s="52"/>
      <c r="G16" s="52"/>
      <c r="H16" s="51"/>
      <c r="I16" s="52"/>
      <c r="J16" s="54"/>
      <c r="K16" s="52"/>
    </row>
    <row r="17" spans="1:11" ht="34.5" customHeight="1">
      <c r="A17" s="51"/>
      <c r="B17" s="54"/>
      <c r="C17" s="52"/>
      <c r="D17" s="54"/>
      <c r="E17" s="52"/>
      <c r="F17" s="52"/>
      <c r="G17" s="52"/>
      <c r="H17" s="51"/>
      <c r="I17" s="52"/>
      <c r="J17" s="54"/>
      <c r="K17" s="52"/>
    </row>
    <row r="18" spans="1:11" ht="34.5" customHeight="1">
      <c r="A18" s="51"/>
      <c r="B18" s="54"/>
      <c r="C18" s="52"/>
      <c r="D18" s="54"/>
      <c r="E18" s="52"/>
      <c r="F18" s="52"/>
      <c r="G18" s="52"/>
      <c r="H18" s="51"/>
      <c r="I18" s="52"/>
      <c r="J18" s="54"/>
      <c r="K18" s="52"/>
    </row>
    <row r="19" spans="1:11" ht="34.5" customHeight="1">
      <c r="A19" s="51"/>
      <c r="B19" s="54"/>
      <c r="C19" s="52"/>
      <c r="D19" s="54"/>
      <c r="E19" s="52"/>
      <c r="F19" s="52"/>
      <c r="G19" s="52"/>
      <c r="H19" s="51"/>
      <c r="I19" s="52"/>
      <c r="J19" s="54"/>
      <c r="K19" s="52"/>
    </row>
    <row r="20" spans="1:11" ht="34.5" customHeight="1">
      <c r="A20" s="51"/>
      <c r="B20" s="54"/>
      <c r="C20" s="52"/>
      <c r="D20" s="54"/>
      <c r="E20" s="52"/>
      <c r="F20" s="52"/>
      <c r="G20" s="52"/>
      <c r="H20" s="51"/>
      <c r="I20" s="52"/>
      <c r="J20" s="54"/>
      <c r="K20" s="52"/>
    </row>
    <row r="21" spans="1:11" ht="34.5" customHeight="1">
      <c r="A21" s="51"/>
      <c r="B21" s="54"/>
      <c r="C21" s="52"/>
      <c r="D21" s="54"/>
      <c r="E21" s="52"/>
      <c r="F21" s="52"/>
      <c r="G21" s="52"/>
      <c r="H21" s="51"/>
      <c r="I21" s="52"/>
      <c r="J21" s="54"/>
      <c r="K21" s="52"/>
    </row>
    <row r="22" spans="1:11" ht="34.5" customHeight="1">
      <c r="A22" s="51"/>
      <c r="B22" s="54"/>
      <c r="C22" s="52"/>
      <c r="D22" s="54"/>
      <c r="E22" s="52"/>
      <c r="F22" s="52"/>
      <c r="G22" s="52"/>
      <c r="H22" s="51"/>
      <c r="I22" s="52"/>
      <c r="J22" s="54"/>
      <c r="K22" s="52"/>
    </row>
    <row r="23" spans="1:11" ht="34.5" customHeight="1">
      <c r="A23" s="51"/>
      <c r="B23" s="54"/>
      <c r="C23" s="52"/>
      <c r="D23" s="54"/>
      <c r="E23" s="52"/>
      <c r="F23" s="52"/>
      <c r="G23" s="52"/>
      <c r="H23" s="51"/>
      <c r="I23" s="52"/>
      <c r="J23" s="54"/>
      <c r="K23" s="52"/>
    </row>
    <row r="24" spans="1:11" ht="34.5" customHeight="1">
      <c r="A24" s="51"/>
      <c r="B24" s="54"/>
      <c r="C24" s="52"/>
      <c r="D24" s="54"/>
      <c r="E24" s="52"/>
      <c r="F24" s="52"/>
      <c r="G24" s="52"/>
      <c r="H24" s="51"/>
      <c r="I24" s="52"/>
      <c r="J24" s="54"/>
      <c r="K24" s="52"/>
    </row>
    <row r="25" spans="1:11" ht="34.5" customHeight="1">
      <c r="A25" s="51"/>
      <c r="B25" s="54"/>
      <c r="C25" s="52"/>
      <c r="D25" s="54"/>
      <c r="E25" s="52"/>
      <c r="F25" s="52"/>
      <c r="G25" s="52"/>
      <c r="H25" s="51"/>
      <c r="I25" s="52"/>
      <c r="J25" s="54"/>
      <c r="K25" s="52"/>
    </row>
    <row r="26" spans="1:11" ht="34.5" customHeight="1">
      <c r="A26" s="51"/>
      <c r="B26" s="54"/>
      <c r="C26" s="52"/>
      <c r="D26" s="54"/>
      <c r="E26" s="52"/>
      <c r="F26" s="52"/>
      <c r="G26" s="52"/>
      <c r="H26" s="51"/>
      <c r="I26" s="52"/>
      <c r="J26" s="54"/>
      <c r="K26" s="52"/>
    </row>
    <row r="27" spans="1:11" ht="34.5" customHeight="1">
      <c r="A27" s="51"/>
      <c r="B27" s="54"/>
      <c r="C27" s="52"/>
      <c r="D27" s="54"/>
      <c r="E27" s="52"/>
      <c r="F27" s="52"/>
      <c r="G27" s="52"/>
      <c r="H27" s="51"/>
      <c r="I27" s="52"/>
      <c r="J27" s="54"/>
      <c r="K27" s="52"/>
    </row>
    <row r="28" spans="1:11" ht="34.5" customHeight="1">
      <c r="A28" s="51"/>
      <c r="B28" s="54"/>
      <c r="C28" s="52"/>
      <c r="D28" s="54"/>
      <c r="E28" s="52"/>
      <c r="F28" s="52"/>
      <c r="G28" s="52"/>
      <c r="H28" s="51"/>
      <c r="I28" s="52"/>
      <c r="J28" s="54"/>
      <c r="K28" s="52"/>
    </row>
    <row r="29" spans="1:11" ht="34.5" customHeight="1">
      <c r="A29" s="51"/>
      <c r="B29" s="54"/>
      <c r="C29" s="52"/>
      <c r="D29" s="54"/>
      <c r="E29" s="52"/>
      <c r="F29" s="52"/>
      <c r="G29" s="52"/>
      <c r="H29" s="51"/>
      <c r="I29" s="52"/>
      <c r="J29" s="54"/>
      <c r="K29" s="52"/>
    </row>
    <row r="30" spans="1:11" ht="34.5" customHeight="1">
      <c r="A30" s="51"/>
      <c r="B30" s="54"/>
      <c r="C30" s="52"/>
      <c r="D30" s="54"/>
      <c r="E30" s="52"/>
      <c r="F30" s="52"/>
      <c r="G30" s="52"/>
      <c r="H30" s="51"/>
      <c r="I30" s="52"/>
      <c r="J30" s="54"/>
      <c r="K30" s="52"/>
    </row>
    <row r="31" spans="1:11" ht="34.5" customHeight="1">
      <c r="A31" s="51"/>
      <c r="B31" s="54"/>
      <c r="C31" s="52"/>
      <c r="D31" s="54"/>
      <c r="E31" s="52"/>
      <c r="F31" s="52"/>
      <c r="G31" s="52"/>
      <c r="H31" s="51"/>
      <c r="I31" s="52"/>
      <c r="J31" s="54"/>
      <c r="K31" s="52"/>
    </row>
    <row r="32" spans="1:11" ht="34.5" customHeight="1">
      <c r="A32" s="51"/>
      <c r="B32" s="54"/>
      <c r="C32" s="52"/>
      <c r="D32" s="54"/>
      <c r="E32" s="52"/>
      <c r="F32" s="52"/>
      <c r="G32" s="52"/>
      <c r="H32" s="51"/>
      <c r="I32" s="52"/>
      <c r="J32" s="54"/>
      <c r="K32" s="52"/>
    </row>
    <row r="33" spans="1:11" ht="34.5" customHeight="1">
      <c r="A33" s="51"/>
      <c r="B33" s="54"/>
      <c r="C33" s="52"/>
      <c r="D33" s="54"/>
      <c r="E33" s="52"/>
      <c r="F33" s="52"/>
      <c r="G33" s="52"/>
      <c r="H33" s="51"/>
      <c r="I33" s="52"/>
      <c r="J33" s="54"/>
      <c r="K33" s="52"/>
    </row>
    <row r="34" spans="1:11" ht="34.5" customHeight="1">
      <c r="A34" s="51"/>
      <c r="B34" s="54"/>
      <c r="C34" s="52"/>
      <c r="D34" s="54"/>
      <c r="E34" s="52"/>
      <c r="F34" s="52"/>
      <c r="G34" s="52"/>
      <c r="H34" s="51"/>
      <c r="I34" s="52"/>
      <c r="J34" s="54"/>
      <c r="K34" s="52"/>
    </row>
    <row r="35" spans="1:11" ht="34.5" customHeight="1">
      <c r="A35" s="51"/>
      <c r="B35" s="54"/>
      <c r="C35" s="52"/>
      <c r="D35" s="54"/>
      <c r="E35" s="52"/>
      <c r="F35" s="52"/>
      <c r="G35" s="52"/>
      <c r="H35" s="51"/>
      <c r="I35" s="52"/>
      <c r="J35" s="54"/>
      <c r="K35" s="52"/>
    </row>
    <row r="36" spans="1:11" ht="34.5" customHeight="1">
      <c r="A36" s="51"/>
      <c r="B36" s="54"/>
      <c r="C36" s="52"/>
      <c r="D36" s="54"/>
      <c r="E36" s="52"/>
      <c r="F36" s="52"/>
      <c r="G36" s="52"/>
      <c r="H36" s="51"/>
      <c r="I36" s="52"/>
      <c r="J36" s="54"/>
      <c r="K36" s="52"/>
    </row>
    <row r="37" spans="1:11" ht="34.5" customHeight="1">
      <c r="A37" s="51"/>
      <c r="B37" s="54"/>
      <c r="C37" s="52"/>
      <c r="D37" s="54"/>
      <c r="E37" s="52"/>
      <c r="F37" s="52"/>
      <c r="G37" s="52"/>
      <c r="H37" s="51"/>
      <c r="I37" s="52"/>
      <c r="J37" s="54"/>
      <c r="K37" s="52"/>
    </row>
    <row r="38" spans="1:11" ht="34.5" customHeight="1">
      <c r="A38" s="51"/>
      <c r="B38" s="54"/>
      <c r="C38" s="52"/>
      <c r="D38" s="54"/>
      <c r="E38" s="52"/>
      <c r="F38" s="52"/>
      <c r="G38" s="52"/>
      <c r="H38" s="51"/>
      <c r="I38" s="52"/>
      <c r="J38" s="54"/>
      <c r="K38" s="52"/>
    </row>
    <row r="39" spans="1:11" ht="34.5" customHeight="1">
      <c r="A39" s="51"/>
      <c r="B39" s="54"/>
      <c r="C39" s="52"/>
      <c r="D39" s="54"/>
      <c r="E39" s="52"/>
      <c r="F39" s="52"/>
      <c r="G39" s="52"/>
      <c r="H39" s="51"/>
      <c r="I39" s="52"/>
      <c r="J39" s="54"/>
      <c r="K39" s="52"/>
    </row>
    <row r="40" spans="1:11" ht="34.5" customHeight="1">
      <c r="A40" s="51"/>
      <c r="B40" s="54"/>
      <c r="C40" s="52"/>
      <c r="D40" s="54"/>
      <c r="E40" s="52"/>
      <c r="F40" s="52"/>
      <c r="G40" s="52"/>
      <c r="H40" s="51"/>
      <c r="I40" s="52"/>
      <c r="J40" s="54"/>
      <c r="K40" s="52"/>
    </row>
    <row r="41" spans="1:11" ht="34.5" customHeight="1">
      <c r="A41" s="51"/>
      <c r="B41" s="54"/>
      <c r="C41" s="52"/>
      <c r="D41" s="54"/>
      <c r="E41" s="52"/>
      <c r="F41" s="52"/>
      <c r="G41" s="52"/>
      <c r="H41" s="51"/>
      <c r="I41" s="52"/>
      <c r="J41" s="54"/>
      <c r="K41" s="52"/>
    </row>
    <row r="42" spans="1:11" ht="34.5" customHeight="1">
      <c r="A42" s="51"/>
      <c r="B42" s="54"/>
      <c r="C42" s="52"/>
      <c r="D42" s="54"/>
      <c r="E42" s="52"/>
      <c r="F42" s="52"/>
      <c r="G42" s="52"/>
      <c r="H42" s="51"/>
      <c r="I42" s="52"/>
      <c r="J42" s="54"/>
      <c r="K42" s="52"/>
    </row>
    <row r="43" spans="1:11" ht="34.5" customHeight="1">
      <c r="A43" s="51"/>
      <c r="B43" s="54"/>
      <c r="C43" s="52"/>
      <c r="D43" s="54"/>
      <c r="E43" s="52"/>
      <c r="F43" s="52"/>
      <c r="G43" s="52"/>
      <c r="H43" s="51"/>
      <c r="I43" s="52"/>
      <c r="J43" s="54"/>
      <c r="K43" s="52"/>
    </row>
    <row r="44" spans="1:11" ht="34.5" customHeight="1">
      <c r="A44" s="51"/>
      <c r="B44" s="54"/>
      <c r="C44" s="52"/>
      <c r="D44" s="54"/>
      <c r="E44" s="52"/>
      <c r="F44" s="52"/>
      <c r="G44" s="52"/>
      <c r="H44" s="51"/>
      <c r="I44" s="52"/>
      <c r="J44" s="54"/>
      <c r="K44" s="52"/>
    </row>
    <row r="45" spans="1:11" ht="34.5" customHeight="1">
      <c r="A45" s="51"/>
      <c r="B45" s="54"/>
      <c r="C45" s="52"/>
      <c r="D45" s="54"/>
      <c r="E45" s="52"/>
      <c r="F45" s="52"/>
      <c r="G45" s="52"/>
      <c r="H45" s="51"/>
      <c r="I45" s="52"/>
      <c r="J45" s="54"/>
      <c r="K45" s="52"/>
    </row>
    <row r="46" spans="1:11" ht="34.5" customHeight="1">
      <c r="A46" s="51"/>
      <c r="B46" s="54"/>
      <c r="C46" s="52"/>
      <c r="D46" s="54"/>
      <c r="E46" s="52"/>
      <c r="F46" s="52"/>
      <c r="G46" s="52"/>
      <c r="H46" s="51"/>
      <c r="I46" s="52"/>
      <c r="J46" s="54"/>
      <c r="K46" s="52"/>
    </row>
    <row r="47" spans="1:11" ht="34.5" customHeight="1">
      <c r="A47" s="51"/>
      <c r="B47" s="54"/>
      <c r="C47" s="52"/>
      <c r="D47" s="54"/>
      <c r="E47" s="52"/>
      <c r="F47" s="52"/>
      <c r="G47" s="52"/>
      <c r="H47" s="51"/>
      <c r="I47" s="52"/>
      <c r="J47" s="54"/>
      <c r="K47" s="52"/>
    </row>
    <row r="48" spans="1:11" ht="34.5" customHeight="1">
      <c r="A48" s="51"/>
      <c r="B48" s="54"/>
      <c r="C48" s="52"/>
      <c r="D48" s="54"/>
      <c r="E48" s="52"/>
      <c r="F48" s="52"/>
      <c r="G48" s="52"/>
      <c r="H48" s="51"/>
      <c r="I48" s="52"/>
      <c r="J48" s="54"/>
      <c r="K48" s="52"/>
    </row>
    <row r="49" spans="1:11" ht="34.5" customHeight="1">
      <c r="A49" s="51"/>
      <c r="B49" s="54"/>
      <c r="C49" s="52"/>
      <c r="D49" s="54"/>
      <c r="E49" s="52"/>
      <c r="F49" s="52"/>
      <c r="G49" s="52"/>
      <c r="H49" s="51"/>
      <c r="I49" s="52"/>
      <c r="J49" s="54"/>
      <c r="K49" s="52"/>
    </row>
    <row r="50" spans="1:11" ht="34.5" customHeight="1">
      <c r="A50" s="51"/>
      <c r="B50" s="54"/>
      <c r="C50" s="52"/>
      <c r="D50" s="54"/>
      <c r="E50" s="52"/>
      <c r="F50" s="52"/>
      <c r="G50" s="52"/>
      <c r="H50" s="51"/>
      <c r="I50" s="52"/>
      <c r="J50" s="54"/>
      <c r="K50" s="52"/>
    </row>
    <row r="51" spans="1:11" ht="34.5" customHeight="1">
      <c r="A51" s="51"/>
      <c r="B51" s="54"/>
      <c r="C51" s="52"/>
      <c r="D51" s="54"/>
      <c r="E51" s="52"/>
      <c r="F51" s="52"/>
      <c r="G51" s="52"/>
      <c r="H51" s="51"/>
      <c r="I51" s="52"/>
      <c r="J51" s="54"/>
      <c r="K51" s="52"/>
    </row>
    <row r="52" spans="1:11" ht="34.5" customHeight="1">
      <c r="A52" s="51"/>
      <c r="B52" s="54"/>
      <c r="C52" s="52"/>
      <c r="D52" s="54"/>
      <c r="E52" s="52"/>
      <c r="F52" s="52"/>
      <c r="G52" s="52"/>
      <c r="H52" s="51"/>
      <c r="I52" s="52"/>
      <c r="J52" s="54"/>
      <c r="K52" s="52"/>
    </row>
    <row r="53" spans="1:11" ht="34.5" customHeight="1">
      <c r="A53" s="51"/>
      <c r="B53" s="54"/>
      <c r="C53" s="52"/>
      <c r="D53" s="54"/>
      <c r="E53" s="52"/>
      <c r="F53" s="52"/>
      <c r="G53" s="52"/>
      <c r="H53" s="51"/>
      <c r="I53" s="52"/>
      <c r="J53" s="54"/>
      <c r="K53" s="52"/>
    </row>
    <row r="54" spans="1:11" ht="34.5" customHeight="1">
      <c r="A54" s="51"/>
      <c r="B54" s="54"/>
      <c r="C54" s="52"/>
      <c r="D54" s="54"/>
      <c r="E54" s="52"/>
      <c r="F54" s="52"/>
      <c r="G54" s="52"/>
      <c r="H54" s="51"/>
      <c r="I54" s="52"/>
      <c r="J54" s="54"/>
      <c r="K54" s="52"/>
    </row>
    <row r="55" spans="1:11" ht="34.5" customHeight="1">
      <c r="A55" s="51"/>
      <c r="B55" s="54"/>
      <c r="C55" s="52"/>
      <c r="D55" s="54"/>
      <c r="E55" s="52"/>
      <c r="F55" s="52"/>
      <c r="G55" s="52"/>
      <c r="H55" s="51"/>
      <c r="I55" s="52"/>
      <c r="J55" s="54"/>
      <c r="K55" s="52"/>
    </row>
    <row r="56" spans="1:11" ht="34.5" customHeight="1">
      <c r="A56" s="51"/>
      <c r="B56" s="54"/>
      <c r="C56" s="52"/>
      <c r="D56" s="54"/>
      <c r="E56" s="52"/>
      <c r="F56" s="52"/>
      <c r="G56" s="52"/>
      <c r="H56" s="51"/>
      <c r="I56" s="52"/>
      <c r="J56" s="54"/>
      <c r="K56" s="52"/>
    </row>
    <row r="57" spans="1:11" ht="34.5" customHeight="1">
      <c r="A57" s="51"/>
      <c r="B57" s="54"/>
      <c r="C57" s="52"/>
      <c r="D57" s="54"/>
      <c r="E57" s="52"/>
      <c r="F57" s="52"/>
      <c r="G57" s="52"/>
      <c r="H57" s="51"/>
      <c r="I57" s="52"/>
      <c r="J57" s="54"/>
      <c r="K57" s="52"/>
    </row>
    <row r="58" spans="1:11" ht="34.5" customHeight="1">
      <c r="A58" s="51"/>
      <c r="B58" s="54"/>
      <c r="C58" s="52"/>
      <c r="D58" s="54"/>
      <c r="E58" s="52"/>
      <c r="F58" s="52"/>
      <c r="G58" s="52"/>
      <c r="H58" s="51"/>
      <c r="I58" s="52"/>
      <c r="J58" s="54"/>
      <c r="K58" s="52"/>
    </row>
    <row r="59" spans="1:11" ht="34.5" customHeight="1">
      <c r="A59" s="51"/>
      <c r="B59" s="54"/>
      <c r="C59" s="52"/>
      <c r="D59" s="54"/>
      <c r="E59" s="52"/>
      <c r="F59" s="52"/>
      <c r="G59" s="52"/>
      <c r="H59" s="51"/>
      <c r="I59" s="52"/>
      <c r="J59" s="54"/>
      <c r="K59" s="52"/>
    </row>
    <row r="60" spans="1:11" ht="34.5" customHeight="1">
      <c r="A60" s="51"/>
      <c r="B60" s="54"/>
      <c r="C60" s="52"/>
      <c r="D60" s="54"/>
      <c r="E60" s="52"/>
      <c r="F60" s="52"/>
      <c r="G60" s="52"/>
      <c r="H60" s="51"/>
      <c r="I60" s="52"/>
      <c r="J60" s="54"/>
      <c r="K60" s="52"/>
    </row>
    <row r="61" spans="1:11" ht="34.5" customHeight="1">
      <c r="A61" s="51"/>
      <c r="B61" s="54"/>
      <c r="C61" s="52"/>
      <c r="D61" s="54"/>
      <c r="E61" s="52"/>
      <c r="F61" s="52"/>
      <c r="G61" s="52"/>
      <c r="H61" s="51"/>
      <c r="I61" s="52"/>
      <c r="J61" s="54"/>
      <c r="K61" s="52"/>
    </row>
    <row r="62" spans="1:11" ht="34.5" customHeight="1">
      <c r="A62" s="51"/>
      <c r="B62" s="54"/>
      <c r="C62" s="52"/>
      <c r="D62" s="54"/>
      <c r="E62" s="52"/>
      <c r="F62" s="52"/>
      <c r="G62" s="52"/>
      <c r="H62" s="51"/>
      <c r="I62" s="52"/>
      <c r="J62" s="54"/>
      <c r="K62" s="52"/>
    </row>
    <row r="63" spans="1:11" ht="34.5" customHeight="1">
      <c r="A63" s="51"/>
      <c r="B63" s="54"/>
      <c r="C63" s="52"/>
      <c r="D63" s="54"/>
      <c r="E63" s="52"/>
      <c r="F63" s="52"/>
      <c r="G63" s="52"/>
      <c r="H63" s="51"/>
      <c r="I63" s="52"/>
      <c r="J63" s="54"/>
      <c r="K63" s="52"/>
    </row>
    <row r="64" spans="1:11" ht="34.5" customHeight="1">
      <c r="A64" s="51"/>
      <c r="B64" s="54"/>
      <c r="C64" s="52"/>
      <c r="D64" s="54"/>
      <c r="E64" s="52"/>
      <c r="F64" s="52"/>
      <c r="G64" s="52"/>
      <c r="H64" s="51"/>
      <c r="I64" s="52"/>
      <c r="J64" s="54"/>
      <c r="K64" s="52"/>
    </row>
    <row r="65" spans="1:11" ht="34.5" customHeight="1">
      <c r="A65" s="51"/>
      <c r="B65" s="54"/>
      <c r="C65" s="52"/>
      <c r="D65" s="54"/>
      <c r="E65" s="52"/>
      <c r="F65" s="52"/>
      <c r="G65" s="52"/>
      <c r="H65" s="51"/>
      <c r="I65" s="52"/>
      <c r="J65" s="54"/>
      <c r="K65" s="52"/>
    </row>
    <row r="66" spans="1:11" ht="34.5" customHeight="1">
      <c r="A66" s="51"/>
      <c r="B66" s="54"/>
      <c r="C66" s="52"/>
      <c r="D66" s="54"/>
      <c r="E66" s="52"/>
      <c r="F66" s="52"/>
      <c r="G66" s="52"/>
      <c r="H66" s="51"/>
      <c r="I66" s="52"/>
      <c r="J66" s="54"/>
      <c r="K66" s="52"/>
    </row>
    <row r="67" spans="1:11" ht="34.5" customHeight="1">
      <c r="A67" s="51"/>
      <c r="B67" s="54"/>
      <c r="C67" s="52"/>
      <c r="D67" s="54"/>
      <c r="E67" s="52"/>
      <c r="F67" s="52"/>
      <c r="G67" s="52"/>
      <c r="H67" s="51"/>
      <c r="I67" s="52"/>
      <c r="J67" s="54"/>
      <c r="K67" s="52"/>
    </row>
    <row r="68" spans="1:11" ht="34.5" customHeight="1">
      <c r="A68" s="51"/>
      <c r="B68" s="54"/>
      <c r="C68" s="52"/>
      <c r="D68" s="54"/>
      <c r="E68" s="52"/>
      <c r="F68" s="52"/>
      <c r="G68" s="52"/>
      <c r="H68" s="51"/>
      <c r="I68" s="52"/>
      <c r="J68" s="54"/>
      <c r="K68" s="52"/>
    </row>
    <row r="69" spans="1:11" ht="34.5" customHeight="1">
      <c r="A69" s="51"/>
      <c r="B69" s="54"/>
      <c r="C69" s="52"/>
      <c r="D69" s="54"/>
      <c r="E69" s="52"/>
      <c r="F69" s="52"/>
      <c r="G69" s="52"/>
      <c r="H69" s="51"/>
      <c r="I69" s="52"/>
      <c r="J69" s="54"/>
      <c r="K69" s="52"/>
    </row>
    <row r="70" spans="1:11" ht="34.5" customHeight="1">
      <c r="A70" s="51"/>
      <c r="B70" s="54"/>
      <c r="C70" s="52"/>
      <c r="D70" s="54"/>
      <c r="E70" s="52"/>
      <c r="F70" s="52"/>
      <c r="G70" s="52"/>
      <c r="H70" s="51"/>
      <c r="I70" s="52"/>
      <c r="J70" s="54"/>
      <c r="K70" s="52"/>
    </row>
    <row r="71" spans="1:11" ht="34.5" customHeight="1">
      <c r="A71" s="51"/>
      <c r="B71" s="54"/>
      <c r="C71" s="52"/>
      <c r="D71" s="54"/>
      <c r="E71" s="52"/>
      <c r="F71" s="52"/>
      <c r="G71" s="52"/>
      <c r="H71" s="51"/>
      <c r="I71" s="52"/>
      <c r="J71" s="54"/>
      <c r="K71" s="52"/>
    </row>
    <row r="72" spans="1:11" ht="34.5" customHeight="1">
      <c r="A72" s="51"/>
      <c r="B72" s="54"/>
      <c r="C72" s="52"/>
      <c r="D72" s="54"/>
      <c r="E72" s="52"/>
      <c r="F72" s="52"/>
      <c r="G72" s="52"/>
      <c r="H72" s="51"/>
      <c r="I72" s="52"/>
      <c r="J72" s="54"/>
      <c r="K72" s="52"/>
    </row>
    <row r="73" spans="1:11" ht="34.5" customHeight="1">
      <c r="A73" s="51"/>
      <c r="B73" s="54"/>
      <c r="C73" s="52"/>
      <c r="D73" s="54"/>
      <c r="E73" s="52"/>
      <c r="F73" s="52"/>
      <c r="G73" s="52"/>
      <c r="H73" s="51"/>
      <c r="I73" s="52"/>
      <c r="J73" s="54"/>
      <c r="K73" s="52"/>
    </row>
    <row r="74" spans="1:11" ht="34.5" customHeight="1">
      <c r="A74" s="51"/>
      <c r="B74" s="54"/>
      <c r="C74" s="52"/>
      <c r="D74" s="54"/>
      <c r="E74" s="52"/>
      <c r="F74" s="52"/>
      <c r="G74" s="52"/>
      <c r="H74" s="51"/>
      <c r="I74" s="52"/>
      <c r="J74" s="54"/>
      <c r="K74" s="52"/>
    </row>
    <row r="75" spans="1:11" ht="34.5" customHeight="1">
      <c r="A75" s="51"/>
      <c r="B75" s="54"/>
      <c r="C75" s="52"/>
      <c r="D75" s="54"/>
      <c r="E75" s="52"/>
      <c r="F75" s="52"/>
      <c r="G75" s="52"/>
      <c r="H75" s="51"/>
      <c r="I75" s="52"/>
      <c r="J75" s="54"/>
      <c r="K75" s="52"/>
    </row>
    <row r="76" spans="1:11" ht="34.5" customHeight="1">
      <c r="A76" s="51"/>
      <c r="B76" s="54"/>
      <c r="C76" s="52"/>
      <c r="D76" s="54"/>
      <c r="E76" s="52"/>
      <c r="F76" s="52"/>
      <c r="G76" s="52"/>
      <c r="H76" s="51"/>
      <c r="I76" s="52"/>
      <c r="J76" s="54"/>
      <c r="K76" s="52"/>
    </row>
    <row r="77" spans="1:11" ht="34.5" customHeight="1">
      <c r="A77" s="51"/>
      <c r="B77" s="54"/>
      <c r="C77" s="52"/>
      <c r="D77" s="54"/>
      <c r="E77" s="52"/>
      <c r="F77" s="52"/>
      <c r="G77" s="52"/>
      <c r="H77" s="51"/>
      <c r="I77" s="52"/>
      <c r="J77" s="54"/>
      <c r="K77" s="52"/>
    </row>
    <row r="78" spans="1:11" ht="34.5" customHeight="1">
      <c r="A78" s="51"/>
      <c r="B78" s="54"/>
      <c r="C78" s="52"/>
      <c r="D78" s="54"/>
      <c r="E78" s="52"/>
      <c r="F78" s="52"/>
      <c r="G78" s="52"/>
      <c r="H78" s="51"/>
      <c r="I78" s="52"/>
      <c r="J78" s="54"/>
      <c r="K78" s="52"/>
    </row>
    <row r="79" spans="1:11" ht="34.5" customHeight="1">
      <c r="A79" s="51"/>
      <c r="B79" s="54"/>
      <c r="C79" s="52"/>
      <c r="D79" s="54"/>
      <c r="E79" s="52"/>
      <c r="F79" s="52"/>
      <c r="G79" s="52"/>
      <c r="H79" s="51"/>
      <c r="I79" s="52"/>
      <c r="J79" s="54"/>
      <c r="K79" s="52"/>
    </row>
    <row r="80" spans="1:11" ht="34.5" customHeight="1">
      <c r="A80" s="51"/>
      <c r="B80" s="54"/>
      <c r="C80" s="52"/>
      <c r="D80" s="54"/>
      <c r="E80" s="52"/>
      <c r="F80" s="52"/>
      <c r="G80" s="52"/>
      <c r="H80" s="51"/>
      <c r="I80" s="52"/>
      <c r="J80" s="54"/>
      <c r="K80" s="52"/>
    </row>
    <row r="81" spans="1:11" ht="34.5" customHeight="1">
      <c r="A81" s="51"/>
      <c r="B81" s="54"/>
      <c r="C81" s="52"/>
      <c r="D81" s="54"/>
      <c r="E81" s="52"/>
      <c r="F81" s="52"/>
      <c r="G81" s="52"/>
      <c r="H81" s="51"/>
      <c r="I81" s="52"/>
      <c r="J81" s="54"/>
      <c r="K81" s="52"/>
    </row>
    <row r="82" spans="1:11" ht="34.5" customHeight="1">
      <c r="A82" s="51"/>
      <c r="B82" s="54"/>
      <c r="C82" s="52"/>
      <c r="D82" s="54"/>
      <c r="E82" s="52"/>
      <c r="F82" s="52"/>
      <c r="G82" s="52"/>
      <c r="H82" s="51"/>
      <c r="I82" s="52"/>
      <c r="J82" s="54"/>
      <c r="K82" s="52"/>
    </row>
    <row r="83" spans="1:11" ht="34.5" customHeight="1">
      <c r="A83" s="51"/>
      <c r="B83" s="54"/>
      <c r="C83" s="52"/>
      <c r="D83" s="54"/>
      <c r="E83" s="52"/>
      <c r="F83" s="52"/>
      <c r="G83" s="52"/>
      <c r="H83" s="51"/>
      <c r="I83" s="52"/>
      <c r="J83" s="54"/>
      <c r="K83" s="52"/>
    </row>
    <row r="84" spans="1:11" ht="34.5" customHeight="1">
      <c r="A84" s="51"/>
      <c r="B84" s="54"/>
      <c r="C84" s="52"/>
      <c r="D84" s="54"/>
      <c r="E84" s="52"/>
      <c r="F84" s="52"/>
      <c r="G84" s="52"/>
      <c r="H84" s="51"/>
      <c r="I84" s="52"/>
      <c r="J84" s="54"/>
      <c r="K84" s="52"/>
    </row>
    <row r="85" spans="1:11" ht="34.5" customHeight="1">
      <c r="A85" s="51"/>
      <c r="B85" s="54"/>
      <c r="C85" s="52"/>
      <c r="D85" s="54"/>
      <c r="E85" s="52"/>
      <c r="F85" s="52"/>
      <c r="G85" s="52"/>
      <c r="H85" s="51"/>
      <c r="I85" s="52"/>
      <c r="J85" s="54"/>
      <c r="K85" s="52"/>
    </row>
    <row r="86" spans="1:11" ht="34.5" customHeight="1">
      <c r="A86" s="51"/>
      <c r="B86" s="54"/>
      <c r="C86" s="52"/>
      <c r="D86" s="54"/>
      <c r="E86" s="52"/>
      <c r="F86" s="52"/>
      <c r="G86" s="52"/>
      <c r="H86" s="51"/>
      <c r="I86" s="52"/>
      <c r="J86" s="54"/>
      <c r="K86" s="52"/>
    </row>
    <row r="87" spans="1:11" ht="34.5" customHeight="1">
      <c r="A87" s="51"/>
      <c r="B87" s="54"/>
      <c r="C87" s="52"/>
      <c r="D87" s="54"/>
      <c r="E87" s="52"/>
      <c r="F87" s="52"/>
      <c r="G87" s="52"/>
      <c r="H87" s="51"/>
      <c r="I87" s="52"/>
      <c r="J87" s="54"/>
      <c r="K87" s="52"/>
    </row>
    <row r="88" spans="1:11" ht="34.5" customHeight="1">
      <c r="A88" s="51"/>
      <c r="B88" s="54"/>
      <c r="C88" s="52"/>
      <c r="D88" s="54"/>
      <c r="E88" s="52"/>
      <c r="F88" s="52"/>
      <c r="G88" s="52"/>
      <c r="H88" s="51"/>
      <c r="I88" s="52"/>
      <c r="J88" s="54"/>
      <c r="K88" s="52"/>
    </row>
    <row r="89" spans="1:11" ht="34.5" customHeight="1">
      <c r="A89" s="51"/>
      <c r="B89" s="54"/>
      <c r="C89" s="52"/>
      <c r="D89" s="54"/>
      <c r="E89" s="52"/>
      <c r="F89" s="52"/>
      <c r="G89" s="52"/>
      <c r="H89" s="51"/>
      <c r="I89" s="52"/>
      <c r="J89" s="54"/>
      <c r="K89" s="52"/>
    </row>
    <row r="90" spans="1:11" ht="34.5" customHeight="1">
      <c r="A90" s="51"/>
      <c r="B90" s="54"/>
      <c r="C90" s="52"/>
      <c r="D90" s="54"/>
      <c r="E90" s="52"/>
      <c r="F90" s="52"/>
      <c r="G90" s="52"/>
      <c r="H90" s="51"/>
      <c r="I90" s="52"/>
      <c r="J90" s="54"/>
      <c r="K90" s="52"/>
    </row>
    <row r="91" spans="1:11" ht="34.5" customHeight="1">
      <c r="A91" s="51"/>
      <c r="B91" s="54"/>
      <c r="C91" s="52"/>
      <c r="D91" s="54"/>
      <c r="E91" s="52"/>
      <c r="F91" s="52"/>
      <c r="G91" s="52"/>
      <c r="H91" s="51"/>
      <c r="I91" s="52"/>
      <c r="J91" s="54"/>
      <c r="K91" s="52"/>
    </row>
    <row r="92" spans="1:11" ht="34.5" customHeight="1">
      <c r="A92" s="51"/>
      <c r="B92" s="54"/>
      <c r="C92" s="52"/>
      <c r="D92" s="54"/>
      <c r="E92" s="52"/>
      <c r="F92" s="52"/>
      <c r="G92" s="52"/>
      <c r="H92" s="51"/>
      <c r="I92" s="52"/>
      <c r="J92" s="54"/>
      <c r="K92" s="52"/>
    </row>
    <row r="93" spans="1:11" ht="34.5" customHeight="1">
      <c r="A93" s="51"/>
      <c r="B93" s="54"/>
      <c r="C93" s="52"/>
      <c r="D93" s="54"/>
      <c r="E93" s="52"/>
      <c r="F93" s="52"/>
      <c r="G93" s="52"/>
      <c r="H93" s="51"/>
      <c r="I93" s="52"/>
      <c r="J93" s="54"/>
      <c r="K93" s="52"/>
    </row>
    <row r="94" spans="1:11" ht="34.5" customHeight="1">
      <c r="A94" s="51"/>
      <c r="B94" s="54"/>
      <c r="C94" s="52"/>
      <c r="D94" s="54"/>
      <c r="E94" s="52"/>
      <c r="F94" s="52"/>
      <c r="G94" s="52"/>
      <c r="H94" s="51"/>
      <c r="I94" s="52"/>
      <c r="J94" s="54"/>
      <c r="K94" s="52"/>
    </row>
    <row r="95" spans="1:11" ht="34.5" customHeight="1">
      <c r="A95" s="51"/>
      <c r="B95" s="54"/>
      <c r="C95" s="52"/>
      <c r="D95" s="54"/>
      <c r="E95" s="52"/>
      <c r="F95" s="52"/>
      <c r="G95" s="52"/>
      <c r="H95" s="51"/>
      <c r="I95" s="52"/>
      <c r="J95" s="54"/>
      <c r="K95" s="52"/>
    </row>
    <row r="96" spans="1:11" ht="34.5" customHeight="1">
      <c r="A96" s="51"/>
      <c r="B96" s="54"/>
      <c r="C96" s="52"/>
      <c r="D96" s="54"/>
      <c r="E96" s="52"/>
      <c r="F96" s="52"/>
      <c r="G96" s="52"/>
      <c r="H96" s="51"/>
      <c r="I96" s="52"/>
      <c r="J96" s="54"/>
      <c r="K96" s="52"/>
    </row>
    <row r="97" spans="1:11" ht="34.5" customHeight="1">
      <c r="A97" s="51"/>
      <c r="B97" s="54"/>
      <c r="C97" s="52"/>
      <c r="D97" s="54"/>
      <c r="E97" s="52"/>
      <c r="F97" s="52"/>
      <c r="G97" s="52"/>
      <c r="H97" s="51"/>
      <c r="I97" s="52"/>
      <c r="J97" s="54"/>
      <c r="K97" s="52"/>
    </row>
    <row r="98" spans="1:11" ht="34.5" customHeight="1">
      <c r="A98" s="51"/>
      <c r="B98" s="54"/>
      <c r="C98" s="52"/>
      <c r="D98" s="54"/>
      <c r="E98" s="52"/>
      <c r="F98" s="52"/>
      <c r="G98" s="52"/>
      <c r="H98" s="51"/>
      <c r="I98" s="52"/>
      <c r="J98" s="54"/>
      <c r="K98" s="52"/>
    </row>
    <row r="99" spans="1:11" ht="34.5" customHeight="1">
      <c r="A99" s="51"/>
      <c r="B99" s="54"/>
      <c r="C99" s="52"/>
      <c r="D99" s="54"/>
      <c r="E99" s="52"/>
      <c r="F99" s="52"/>
      <c r="G99" s="52"/>
      <c r="H99" s="51"/>
      <c r="I99" s="52"/>
      <c r="J99" s="54"/>
      <c r="K99" s="52"/>
    </row>
    <row r="100" spans="1:11" ht="34.5" customHeight="1">
      <c r="A100" s="51"/>
      <c r="B100" s="54"/>
      <c r="C100" s="52"/>
      <c r="D100" s="54"/>
      <c r="E100" s="52"/>
      <c r="F100" s="52"/>
      <c r="G100" s="52"/>
      <c r="H100" s="51"/>
      <c r="I100" s="52"/>
      <c r="J100" s="54"/>
      <c r="K100" s="52"/>
    </row>
    <row r="101" spans="1:11" ht="34.5" customHeight="1">
      <c r="A101" s="51"/>
      <c r="B101" s="54"/>
      <c r="C101" s="52"/>
      <c r="D101" s="54"/>
      <c r="E101" s="52"/>
      <c r="F101" s="52"/>
      <c r="G101" s="52"/>
      <c r="H101" s="51"/>
      <c r="I101" s="52"/>
      <c r="J101" s="54"/>
      <c r="K101" s="52"/>
    </row>
    <row r="102" spans="1:11" ht="34.5" customHeight="1">
      <c r="A102" s="51"/>
      <c r="B102" s="54"/>
      <c r="C102" s="52"/>
      <c r="D102" s="54"/>
      <c r="E102" s="52"/>
      <c r="F102" s="52"/>
      <c r="G102" s="52"/>
      <c r="H102" s="51"/>
      <c r="I102" s="52"/>
      <c r="J102" s="54"/>
      <c r="K102" s="52"/>
    </row>
    <row r="103" spans="1:11" ht="34.5" customHeight="1">
      <c r="A103" s="51"/>
      <c r="B103" s="54"/>
      <c r="C103" s="52"/>
      <c r="D103" s="54"/>
      <c r="E103" s="52"/>
      <c r="F103" s="52"/>
      <c r="G103" s="52"/>
      <c r="H103" s="51"/>
      <c r="I103" s="52"/>
      <c r="J103" s="54"/>
      <c r="K103" s="52"/>
    </row>
    <row r="104" spans="1:11" ht="34.5" customHeight="1">
      <c r="A104" s="51"/>
      <c r="B104" s="54"/>
      <c r="C104" s="52"/>
      <c r="D104" s="54"/>
      <c r="E104" s="52"/>
      <c r="F104" s="52"/>
      <c r="G104" s="52"/>
      <c r="H104" s="51"/>
      <c r="I104" s="52"/>
      <c r="J104" s="54"/>
      <c r="K104" s="52"/>
    </row>
    <row r="105" spans="1:11" ht="34.5" customHeight="1">
      <c r="A105" s="51"/>
      <c r="B105" s="54"/>
      <c r="C105" s="52"/>
      <c r="D105" s="54"/>
      <c r="E105" s="52"/>
      <c r="F105" s="52"/>
      <c r="G105" s="52"/>
      <c r="H105" s="51"/>
      <c r="I105" s="52"/>
      <c r="J105" s="54"/>
      <c r="K105" s="52"/>
    </row>
    <row r="106" spans="1:11" ht="34.5" customHeight="1">
      <c r="A106" s="51"/>
      <c r="B106" s="54"/>
      <c r="C106" s="52"/>
      <c r="D106" s="54"/>
      <c r="E106" s="52"/>
      <c r="F106" s="52"/>
      <c r="G106" s="52"/>
      <c r="H106" s="51"/>
      <c r="I106" s="52"/>
      <c r="J106" s="54"/>
      <c r="K106" s="52"/>
    </row>
    <row r="107" spans="1:11" ht="34.5" customHeight="1">
      <c r="A107" s="51"/>
      <c r="B107" s="54"/>
      <c r="C107" s="52"/>
      <c r="D107" s="54"/>
      <c r="E107" s="52"/>
      <c r="F107" s="52"/>
      <c r="G107" s="52"/>
      <c r="H107" s="51"/>
      <c r="I107" s="52"/>
      <c r="J107" s="54"/>
      <c r="K107" s="52"/>
    </row>
    <row r="108" spans="1:11" ht="34.5" customHeight="1">
      <c r="A108" s="51"/>
      <c r="B108" s="54"/>
      <c r="C108" s="52"/>
      <c r="D108" s="54"/>
      <c r="E108" s="52"/>
      <c r="F108" s="52"/>
      <c r="G108" s="52"/>
      <c r="H108" s="51"/>
      <c r="I108" s="52"/>
      <c r="J108" s="54"/>
      <c r="K108" s="52"/>
    </row>
    <row r="109" spans="1:11" ht="34.5" customHeight="1">
      <c r="A109" s="51"/>
      <c r="B109" s="54"/>
      <c r="C109" s="52"/>
      <c r="D109" s="54"/>
      <c r="E109" s="52"/>
      <c r="F109" s="52"/>
      <c r="G109" s="52"/>
      <c r="H109" s="51"/>
      <c r="I109" s="52"/>
      <c r="J109" s="54"/>
      <c r="K109" s="52"/>
    </row>
    <row r="110" spans="1:11" ht="34.5" customHeight="1">
      <c r="A110" s="51"/>
      <c r="B110" s="54"/>
      <c r="C110" s="52"/>
      <c r="D110" s="54"/>
      <c r="E110" s="52"/>
      <c r="F110" s="52"/>
      <c r="G110" s="52"/>
      <c r="H110" s="51"/>
      <c r="I110" s="52"/>
      <c r="J110" s="54"/>
      <c r="K110" s="52"/>
    </row>
    <row r="111" spans="1:11" ht="34.5" customHeight="1">
      <c r="A111" s="51"/>
      <c r="B111" s="54"/>
      <c r="C111" s="52"/>
      <c r="D111" s="54"/>
      <c r="E111" s="52"/>
      <c r="F111" s="52"/>
      <c r="G111" s="52"/>
      <c r="H111" s="51"/>
      <c r="I111" s="52"/>
      <c r="J111" s="54"/>
      <c r="K111" s="52"/>
    </row>
    <row r="112" spans="1:11" ht="34.5" customHeight="1">
      <c r="A112" s="51"/>
      <c r="B112" s="54"/>
      <c r="C112" s="52"/>
      <c r="D112" s="54"/>
      <c r="E112" s="52"/>
      <c r="F112" s="52"/>
      <c r="G112" s="52"/>
      <c r="H112" s="51"/>
      <c r="I112" s="52"/>
      <c r="J112" s="54"/>
      <c r="K112" s="52"/>
    </row>
    <row r="113" spans="1:11" ht="34.5" customHeight="1">
      <c r="A113" s="51"/>
      <c r="B113" s="54"/>
      <c r="C113" s="52"/>
      <c r="D113" s="54"/>
      <c r="E113" s="52"/>
      <c r="F113" s="52"/>
      <c r="G113" s="52"/>
      <c r="H113" s="51"/>
      <c r="I113" s="52"/>
      <c r="J113" s="54"/>
      <c r="K113" s="52"/>
    </row>
    <row r="114" spans="1:11" ht="34.5" customHeight="1">
      <c r="A114" s="51"/>
      <c r="B114" s="54"/>
      <c r="C114" s="52"/>
      <c r="D114" s="54"/>
      <c r="E114" s="52"/>
      <c r="F114" s="52"/>
      <c r="G114" s="52"/>
      <c r="H114" s="51"/>
      <c r="I114" s="52"/>
      <c r="J114" s="54"/>
      <c r="K114" s="52"/>
    </row>
    <row r="115" spans="1:11" ht="34.5" customHeight="1">
      <c r="A115" s="51"/>
      <c r="B115" s="54"/>
      <c r="C115" s="52"/>
      <c r="D115" s="54"/>
      <c r="E115" s="52"/>
      <c r="F115" s="52"/>
      <c r="G115" s="52"/>
      <c r="H115" s="51"/>
      <c r="I115" s="52"/>
      <c r="J115" s="54"/>
      <c r="K115" s="52"/>
    </row>
    <row r="116" spans="1:11" ht="34.5" customHeight="1">
      <c r="A116" s="51"/>
      <c r="B116" s="54"/>
      <c r="C116" s="52"/>
      <c r="D116" s="54"/>
      <c r="E116" s="52"/>
      <c r="F116" s="52"/>
      <c r="G116" s="52"/>
      <c r="H116" s="51"/>
      <c r="I116" s="52"/>
      <c r="J116" s="54"/>
      <c r="K116" s="52"/>
    </row>
    <row r="117" spans="1:11" ht="34.5" customHeight="1">
      <c r="A117" s="51"/>
      <c r="B117" s="54"/>
      <c r="C117" s="52"/>
      <c r="D117" s="54"/>
      <c r="E117" s="52"/>
      <c r="F117" s="52"/>
      <c r="G117" s="52"/>
      <c r="H117" s="51"/>
      <c r="I117" s="52"/>
      <c r="J117" s="54"/>
      <c r="K117" s="52"/>
    </row>
    <row r="118" spans="1:11" ht="34.5" customHeight="1">
      <c r="A118" s="51"/>
      <c r="B118" s="54"/>
      <c r="C118" s="52"/>
      <c r="D118" s="54"/>
      <c r="E118" s="52"/>
      <c r="F118" s="52"/>
      <c r="G118" s="52"/>
      <c r="H118" s="51"/>
      <c r="I118" s="52"/>
      <c r="J118" s="54"/>
      <c r="K118" s="52"/>
    </row>
    <row r="119" spans="1:11" ht="34.5" customHeight="1">
      <c r="A119" s="51"/>
      <c r="B119" s="54"/>
      <c r="C119" s="52"/>
      <c r="D119" s="54"/>
      <c r="E119" s="52"/>
      <c r="F119" s="52"/>
      <c r="G119" s="52"/>
      <c r="H119" s="51"/>
      <c r="I119" s="52"/>
      <c r="J119" s="54"/>
      <c r="K119" s="52"/>
    </row>
    <row r="120" spans="1:11" ht="34.5" customHeight="1">
      <c r="A120" s="51"/>
      <c r="B120" s="54"/>
      <c r="C120" s="52"/>
      <c r="D120" s="54"/>
      <c r="E120" s="52"/>
      <c r="F120" s="52"/>
      <c r="G120" s="52"/>
      <c r="H120" s="51"/>
      <c r="I120" s="52"/>
      <c r="J120" s="54"/>
      <c r="K120" s="52"/>
    </row>
    <row r="121" spans="1:11" ht="34.5" customHeight="1">
      <c r="A121" s="51"/>
      <c r="B121" s="54"/>
      <c r="C121" s="52"/>
      <c r="D121" s="54"/>
      <c r="E121" s="52"/>
      <c r="F121" s="52"/>
      <c r="G121" s="52"/>
      <c r="H121" s="51"/>
      <c r="I121" s="52"/>
      <c r="J121" s="54"/>
      <c r="K121" s="52"/>
    </row>
    <row r="122" spans="1:11" ht="34.5" customHeight="1">
      <c r="A122" s="51"/>
      <c r="B122" s="54"/>
      <c r="C122" s="52"/>
      <c r="D122" s="54"/>
      <c r="E122" s="52"/>
      <c r="F122" s="52"/>
      <c r="G122" s="52"/>
      <c r="H122" s="51"/>
      <c r="I122" s="52"/>
      <c r="J122" s="54"/>
      <c r="K122" s="52"/>
    </row>
    <row r="123" spans="1:11" ht="34.5" customHeight="1">
      <c r="A123" s="51"/>
      <c r="B123" s="54"/>
      <c r="C123" s="52"/>
      <c r="D123" s="54"/>
      <c r="E123" s="52"/>
      <c r="F123" s="52"/>
      <c r="G123" s="52"/>
      <c r="H123" s="51"/>
      <c r="I123" s="52"/>
      <c r="J123" s="54"/>
      <c r="K123" s="52"/>
    </row>
    <row r="124" spans="1:11" ht="34.5" customHeight="1">
      <c r="A124" s="51"/>
      <c r="B124" s="54"/>
      <c r="C124" s="52"/>
      <c r="D124" s="54"/>
      <c r="E124" s="52"/>
      <c r="F124" s="52"/>
      <c r="G124" s="52"/>
      <c r="H124" s="51"/>
      <c r="I124" s="52"/>
      <c r="J124" s="54"/>
      <c r="K124" s="52"/>
    </row>
    <row r="125" spans="1:11" ht="34.5" customHeight="1">
      <c r="A125" s="51"/>
      <c r="B125" s="54"/>
      <c r="C125" s="52"/>
      <c r="D125" s="54"/>
      <c r="E125" s="52"/>
      <c r="F125" s="52"/>
      <c r="G125" s="52"/>
      <c r="H125" s="51"/>
      <c r="I125" s="52"/>
      <c r="J125" s="54"/>
      <c r="K125" s="52"/>
    </row>
    <row r="126" spans="1:11" ht="34.5" customHeight="1">
      <c r="A126" s="51"/>
      <c r="B126" s="54"/>
      <c r="C126" s="52"/>
      <c r="D126" s="54"/>
      <c r="E126" s="52"/>
      <c r="F126" s="52"/>
      <c r="G126" s="52"/>
      <c r="H126" s="51"/>
      <c r="I126" s="52"/>
      <c r="J126" s="54"/>
      <c r="K126" s="52"/>
    </row>
    <row r="127" spans="1:11" ht="34.5" customHeight="1">
      <c r="A127" s="51"/>
      <c r="B127" s="54"/>
      <c r="C127" s="52"/>
      <c r="D127" s="54"/>
      <c r="E127" s="52"/>
      <c r="F127" s="52"/>
      <c r="G127" s="52"/>
      <c r="H127" s="51"/>
      <c r="I127" s="52"/>
      <c r="J127" s="54"/>
      <c r="K127" s="52"/>
    </row>
    <row r="128" spans="1:11" ht="34.5" customHeight="1">
      <c r="A128" s="51"/>
      <c r="B128" s="54"/>
      <c r="C128" s="52"/>
      <c r="D128" s="54"/>
      <c r="E128" s="52"/>
      <c r="F128" s="52"/>
      <c r="G128" s="52"/>
      <c r="H128" s="51"/>
      <c r="I128" s="52"/>
      <c r="J128" s="54"/>
      <c r="K128" s="52"/>
    </row>
    <row r="129" spans="1:11" ht="34.5" customHeight="1">
      <c r="A129" s="51"/>
      <c r="B129" s="54"/>
      <c r="C129" s="52"/>
      <c r="D129" s="54"/>
      <c r="E129" s="52"/>
      <c r="F129" s="52"/>
      <c r="G129" s="52"/>
      <c r="H129" s="51"/>
      <c r="I129" s="52"/>
      <c r="J129" s="54"/>
      <c r="K129" s="52"/>
    </row>
    <row r="130" spans="1:11" ht="34.5" customHeight="1">
      <c r="A130" s="51"/>
      <c r="B130" s="54"/>
      <c r="C130" s="52"/>
      <c r="D130" s="54"/>
      <c r="E130" s="52"/>
      <c r="F130" s="52"/>
      <c r="G130" s="52"/>
      <c r="H130" s="51"/>
      <c r="I130" s="52"/>
      <c r="J130" s="54"/>
      <c r="K130" s="52"/>
    </row>
    <row r="131" spans="1:11" ht="34.5" customHeight="1">
      <c r="A131" s="51"/>
      <c r="B131" s="54"/>
      <c r="C131" s="52"/>
      <c r="D131" s="54"/>
      <c r="E131" s="52"/>
      <c r="F131" s="52"/>
      <c r="G131" s="52"/>
      <c r="H131" s="51"/>
      <c r="I131" s="52"/>
      <c r="J131" s="54"/>
      <c r="K131" s="52"/>
    </row>
    <row r="132" spans="1:11" ht="34.5" customHeight="1">
      <c r="A132" s="51"/>
      <c r="B132" s="54"/>
      <c r="C132" s="52"/>
      <c r="D132" s="54"/>
      <c r="E132" s="52"/>
      <c r="F132" s="52"/>
      <c r="G132" s="52"/>
      <c r="H132" s="51"/>
      <c r="I132" s="52"/>
      <c r="J132" s="54"/>
      <c r="K132" s="52"/>
    </row>
    <row r="133" spans="1:11" ht="34.5" customHeight="1">
      <c r="A133" s="51"/>
      <c r="B133" s="54"/>
      <c r="C133" s="52"/>
      <c r="D133" s="54"/>
      <c r="E133" s="52"/>
      <c r="F133" s="52"/>
      <c r="G133" s="52"/>
      <c r="H133" s="51"/>
      <c r="I133" s="52"/>
      <c r="J133" s="54"/>
      <c r="K133" s="52"/>
    </row>
    <row r="134" spans="1:11" ht="34.5" customHeight="1">
      <c r="A134" s="51"/>
      <c r="B134" s="54"/>
      <c r="C134" s="52"/>
      <c r="D134" s="54"/>
      <c r="E134" s="52"/>
      <c r="F134" s="52"/>
      <c r="G134" s="52"/>
      <c r="H134" s="51"/>
      <c r="I134" s="52"/>
      <c r="J134" s="54"/>
      <c r="K134" s="52"/>
    </row>
    <row r="135" spans="1:11" ht="34.5" customHeight="1">
      <c r="A135" s="51"/>
      <c r="B135" s="54"/>
      <c r="C135" s="52"/>
      <c r="D135" s="54"/>
      <c r="E135" s="52"/>
      <c r="F135" s="52"/>
      <c r="G135" s="52"/>
      <c r="H135" s="51"/>
      <c r="I135" s="52"/>
      <c r="J135" s="54"/>
      <c r="K135" s="52"/>
    </row>
    <row r="136" spans="1:11" ht="34.5" customHeight="1">
      <c r="A136" s="51"/>
      <c r="B136" s="54"/>
      <c r="C136" s="52"/>
      <c r="D136" s="54"/>
      <c r="E136" s="52"/>
      <c r="F136" s="52"/>
      <c r="G136" s="52"/>
      <c r="H136" s="51"/>
      <c r="I136" s="52"/>
      <c r="J136" s="54"/>
      <c r="K136" s="52"/>
    </row>
    <row r="137" spans="1:11" ht="34.5" customHeight="1">
      <c r="A137" s="51"/>
      <c r="B137" s="54"/>
      <c r="C137" s="52"/>
      <c r="D137" s="54"/>
      <c r="E137" s="52"/>
      <c r="F137" s="52"/>
      <c r="G137" s="52"/>
      <c r="H137" s="51"/>
      <c r="I137" s="52"/>
      <c r="J137" s="54"/>
      <c r="K137" s="52"/>
    </row>
    <row r="138" spans="1:11" ht="34.5" customHeight="1">
      <c r="A138" s="51"/>
      <c r="B138" s="54"/>
      <c r="C138" s="52"/>
      <c r="D138" s="54"/>
      <c r="E138" s="52"/>
      <c r="F138" s="52"/>
      <c r="G138" s="52"/>
      <c r="H138" s="51"/>
      <c r="I138" s="52"/>
      <c r="J138" s="54"/>
      <c r="K138" s="52"/>
    </row>
    <row r="139" spans="1:11" ht="34.5" customHeight="1">
      <c r="A139" s="51"/>
      <c r="B139" s="54"/>
      <c r="C139" s="52"/>
      <c r="D139" s="54"/>
      <c r="E139" s="52"/>
      <c r="F139" s="52"/>
      <c r="G139" s="52"/>
      <c r="H139" s="51"/>
      <c r="I139" s="52"/>
      <c r="J139" s="54"/>
      <c r="K139" s="52"/>
    </row>
    <row r="140" spans="1:11" ht="34.5" customHeight="1">
      <c r="A140" s="51"/>
      <c r="B140" s="54"/>
      <c r="C140" s="52"/>
      <c r="D140" s="54"/>
      <c r="E140" s="52"/>
      <c r="F140" s="52"/>
      <c r="G140" s="52"/>
      <c r="H140" s="51"/>
      <c r="I140" s="52"/>
      <c r="J140" s="54"/>
      <c r="K140" s="52"/>
    </row>
    <row r="141" spans="1:11" ht="34.5" customHeight="1">
      <c r="A141" s="51"/>
      <c r="B141" s="54"/>
      <c r="C141" s="52"/>
      <c r="D141" s="54"/>
      <c r="E141" s="52"/>
      <c r="F141" s="52"/>
      <c r="G141" s="52"/>
      <c r="H141" s="51"/>
      <c r="I141" s="52"/>
      <c r="J141" s="54"/>
      <c r="K141" s="52"/>
    </row>
    <row r="142" spans="1:11" ht="34.5" customHeight="1">
      <c r="A142" s="51"/>
      <c r="B142" s="54"/>
      <c r="C142" s="52"/>
      <c r="D142" s="54"/>
      <c r="E142" s="52"/>
      <c r="F142" s="52"/>
      <c r="G142" s="52"/>
      <c r="H142" s="51"/>
      <c r="I142" s="52"/>
      <c r="J142" s="54"/>
      <c r="K142" s="52"/>
    </row>
    <row r="143" spans="1:11" ht="34.5" customHeight="1">
      <c r="A143" s="51"/>
      <c r="B143" s="54"/>
      <c r="C143" s="52"/>
      <c r="D143" s="54"/>
      <c r="E143" s="52"/>
      <c r="F143" s="52"/>
      <c r="G143" s="52"/>
      <c r="H143" s="51"/>
      <c r="I143" s="52"/>
      <c r="J143" s="54"/>
      <c r="K143" s="52"/>
    </row>
    <row r="144" spans="1:11" ht="34.5" customHeight="1">
      <c r="A144" s="51"/>
      <c r="B144" s="54"/>
      <c r="C144" s="52"/>
      <c r="D144" s="54"/>
      <c r="E144" s="52"/>
      <c r="F144" s="52"/>
      <c r="G144" s="52"/>
      <c r="H144" s="51"/>
      <c r="I144" s="52"/>
      <c r="J144" s="54"/>
      <c r="K144" s="52"/>
    </row>
    <row r="145" spans="1:11" ht="34.5" customHeight="1">
      <c r="A145" s="51"/>
      <c r="B145" s="54"/>
      <c r="C145" s="52"/>
      <c r="D145" s="54"/>
      <c r="E145" s="52"/>
      <c r="F145" s="52"/>
      <c r="G145" s="52"/>
      <c r="H145" s="51"/>
      <c r="I145" s="52"/>
      <c r="J145" s="54"/>
      <c r="K145" s="52"/>
    </row>
    <row r="146" spans="1:11" ht="34.5" customHeight="1">
      <c r="A146" s="51"/>
      <c r="B146" s="54"/>
      <c r="C146" s="52"/>
      <c r="D146" s="54"/>
      <c r="E146" s="52"/>
      <c r="F146" s="52"/>
      <c r="G146" s="52"/>
      <c r="H146" s="51"/>
      <c r="I146" s="52"/>
      <c r="J146" s="54"/>
      <c r="K146" s="52"/>
    </row>
    <row r="147" spans="1:11" ht="34.5" customHeight="1">
      <c r="A147" s="51"/>
      <c r="B147" s="54"/>
      <c r="C147" s="52"/>
      <c r="D147" s="54"/>
      <c r="E147" s="52"/>
      <c r="F147" s="52"/>
      <c r="G147" s="52"/>
      <c r="H147" s="51"/>
      <c r="I147" s="52"/>
      <c r="J147" s="54"/>
      <c r="K147" s="52"/>
    </row>
    <row r="148" spans="1:11" ht="34.5" customHeight="1">
      <c r="A148" s="51"/>
      <c r="B148" s="54"/>
      <c r="C148" s="52"/>
      <c r="D148" s="54"/>
      <c r="E148" s="52"/>
      <c r="F148" s="52"/>
      <c r="G148" s="52"/>
      <c r="H148" s="51"/>
      <c r="I148" s="52"/>
      <c r="J148" s="54"/>
      <c r="K148" s="52"/>
    </row>
    <row r="149" spans="1:11" ht="34.5" customHeight="1">
      <c r="A149" s="51"/>
      <c r="B149" s="54"/>
      <c r="C149" s="52"/>
      <c r="D149" s="54"/>
      <c r="E149" s="52"/>
      <c r="F149" s="52"/>
      <c r="G149" s="52"/>
      <c r="H149" s="51"/>
      <c r="I149" s="52"/>
      <c r="J149" s="54"/>
      <c r="K149" s="52"/>
    </row>
    <row r="150" spans="1:11" ht="34.5" customHeight="1">
      <c r="A150" s="51"/>
      <c r="B150" s="54"/>
      <c r="C150" s="52"/>
      <c r="D150" s="54"/>
      <c r="E150" s="52"/>
      <c r="F150" s="52"/>
      <c r="G150" s="52"/>
      <c r="H150" s="51"/>
      <c r="I150" s="52"/>
      <c r="J150" s="54"/>
      <c r="K150" s="52"/>
    </row>
    <row r="151" spans="1:11" ht="34.5" customHeight="1">
      <c r="A151" s="51"/>
      <c r="B151" s="54"/>
      <c r="C151" s="52"/>
      <c r="D151" s="54"/>
      <c r="E151" s="52"/>
      <c r="F151" s="52"/>
      <c r="G151" s="52"/>
      <c r="H151" s="51"/>
      <c r="I151" s="52"/>
      <c r="J151" s="54"/>
      <c r="K151" s="52"/>
    </row>
    <row r="152" spans="1:11" ht="34.5" customHeight="1">
      <c r="A152" s="51"/>
      <c r="B152" s="54"/>
      <c r="C152" s="52"/>
      <c r="D152" s="54"/>
      <c r="E152" s="52"/>
      <c r="F152" s="52"/>
      <c r="G152" s="52"/>
      <c r="H152" s="51"/>
      <c r="I152" s="52"/>
      <c r="J152" s="54"/>
      <c r="K152" s="52"/>
    </row>
    <row r="153" spans="1:11" ht="34.5" customHeight="1">
      <c r="A153" s="51"/>
      <c r="B153" s="54"/>
      <c r="C153" s="52"/>
      <c r="D153" s="54"/>
      <c r="E153" s="52"/>
      <c r="F153" s="52"/>
      <c r="G153" s="52"/>
      <c r="H153" s="51"/>
      <c r="I153" s="52"/>
      <c r="J153" s="54"/>
      <c r="K153" s="52"/>
    </row>
    <row r="154" spans="1:11" ht="34.5" customHeight="1">
      <c r="A154" s="51"/>
      <c r="B154" s="54"/>
      <c r="C154" s="52"/>
      <c r="D154" s="54"/>
      <c r="E154" s="52"/>
      <c r="F154" s="52"/>
      <c r="G154" s="52"/>
      <c r="H154" s="51"/>
      <c r="I154" s="52"/>
      <c r="J154" s="54"/>
      <c r="K154" s="52"/>
    </row>
    <row r="155" spans="1:11" ht="34.5" customHeight="1">
      <c r="A155" s="51"/>
      <c r="B155" s="54"/>
      <c r="C155" s="52"/>
      <c r="D155" s="54"/>
      <c r="E155" s="52"/>
      <c r="F155" s="52"/>
      <c r="G155" s="52"/>
      <c r="H155" s="51"/>
      <c r="I155" s="52"/>
      <c r="J155" s="54"/>
      <c r="K155" s="52"/>
    </row>
    <row r="156" spans="1:11" ht="34.5" customHeight="1">
      <c r="A156" s="51"/>
      <c r="B156" s="54"/>
      <c r="C156" s="52"/>
      <c r="D156" s="54"/>
      <c r="E156" s="52"/>
      <c r="F156" s="52"/>
      <c r="G156" s="52"/>
      <c r="H156" s="51"/>
      <c r="I156" s="52"/>
      <c r="J156" s="54"/>
      <c r="K156" s="52"/>
    </row>
    <row r="157" spans="1:11" ht="34.5" customHeight="1">
      <c r="A157" s="51"/>
      <c r="B157" s="54"/>
      <c r="C157" s="52"/>
      <c r="D157" s="54"/>
      <c r="E157" s="52"/>
      <c r="F157" s="52"/>
      <c r="G157" s="52"/>
      <c r="H157" s="51"/>
      <c r="I157" s="52"/>
      <c r="J157" s="54"/>
      <c r="K157" s="52"/>
    </row>
    <row r="158" spans="1:11" ht="34.5" customHeight="1">
      <c r="A158" s="51"/>
      <c r="B158" s="54"/>
      <c r="C158" s="52"/>
      <c r="D158" s="54"/>
      <c r="E158" s="52"/>
      <c r="F158" s="52"/>
      <c r="G158" s="52"/>
      <c r="H158" s="51"/>
      <c r="I158" s="52"/>
      <c r="J158" s="54"/>
      <c r="K158" s="52"/>
    </row>
    <row r="159" spans="1:11" ht="34.5" customHeight="1">
      <c r="A159" s="51"/>
      <c r="B159" s="54"/>
      <c r="C159" s="52"/>
      <c r="D159" s="54"/>
      <c r="E159" s="52"/>
      <c r="F159" s="52"/>
      <c r="G159" s="52"/>
      <c r="H159" s="51"/>
      <c r="I159" s="52"/>
      <c r="J159" s="54"/>
      <c r="K159" s="52"/>
    </row>
    <row r="160" spans="1:11" ht="34.5" customHeight="1">
      <c r="A160" s="51"/>
      <c r="B160" s="54"/>
      <c r="C160" s="52"/>
      <c r="D160" s="54"/>
      <c r="E160" s="52"/>
      <c r="F160" s="52"/>
      <c r="G160" s="52"/>
      <c r="H160" s="51"/>
      <c r="I160" s="52"/>
      <c r="J160" s="54"/>
      <c r="K160" s="52"/>
    </row>
    <row r="161" spans="1:11" ht="34.5" customHeight="1">
      <c r="A161" s="51"/>
      <c r="B161" s="54"/>
      <c r="C161" s="52"/>
      <c r="D161" s="54"/>
      <c r="E161" s="52"/>
      <c r="F161" s="52"/>
      <c r="G161" s="52"/>
      <c r="H161" s="51"/>
      <c r="I161" s="52"/>
      <c r="J161" s="54"/>
      <c r="K161" s="52"/>
    </row>
    <row r="162" spans="1:11" ht="34.5" customHeight="1">
      <c r="A162" s="51"/>
      <c r="B162" s="54"/>
      <c r="C162" s="52"/>
      <c r="D162" s="54"/>
      <c r="E162" s="52"/>
      <c r="F162" s="52"/>
      <c r="G162" s="52"/>
      <c r="H162" s="51"/>
      <c r="I162" s="52"/>
      <c r="J162" s="54"/>
      <c r="K162" s="52"/>
    </row>
    <row r="163" spans="1:11" ht="34.5" customHeight="1">
      <c r="A163" s="51"/>
      <c r="B163" s="54"/>
      <c r="C163" s="52"/>
      <c r="D163" s="54"/>
      <c r="E163" s="52"/>
      <c r="F163" s="52"/>
      <c r="G163" s="52"/>
      <c r="H163" s="51"/>
      <c r="I163" s="52"/>
      <c r="J163" s="54"/>
      <c r="K163" s="52"/>
    </row>
    <row r="164" spans="1:11" ht="34.5" customHeight="1">
      <c r="A164" s="51"/>
      <c r="B164" s="54"/>
      <c r="C164" s="52"/>
      <c r="D164" s="54"/>
      <c r="E164" s="52"/>
      <c r="F164" s="52"/>
      <c r="G164" s="52"/>
      <c r="H164" s="51"/>
      <c r="I164" s="52"/>
      <c r="J164" s="54"/>
      <c r="K164" s="52"/>
    </row>
    <row r="165" spans="1:11" ht="34.5" customHeight="1">
      <c r="A165" s="51"/>
      <c r="B165" s="54"/>
      <c r="C165" s="52"/>
      <c r="D165" s="54"/>
      <c r="E165" s="52"/>
      <c r="F165" s="52"/>
      <c r="G165" s="52"/>
      <c r="H165" s="51"/>
      <c r="I165" s="52"/>
      <c r="J165" s="54"/>
      <c r="K165" s="52"/>
    </row>
    <row r="166" spans="1:11" ht="34.5" customHeight="1">
      <c r="A166" s="51"/>
      <c r="B166" s="54"/>
      <c r="C166" s="52"/>
      <c r="D166" s="54"/>
      <c r="E166" s="52"/>
      <c r="F166" s="52"/>
      <c r="G166" s="52"/>
      <c r="H166" s="51"/>
      <c r="I166" s="52"/>
      <c r="J166" s="54"/>
      <c r="K166" s="52"/>
    </row>
    <row r="167" spans="1:11" ht="34.5" customHeight="1">
      <c r="A167" s="51"/>
      <c r="B167" s="54"/>
      <c r="C167" s="52"/>
      <c r="D167" s="54"/>
      <c r="E167" s="52"/>
      <c r="F167" s="52"/>
      <c r="G167" s="52"/>
      <c r="H167" s="51"/>
      <c r="I167" s="52"/>
      <c r="J167" s="54"/>
      <c r="K167" s="52"/>
    </row>
    <row r="168" spans="1:11" ht="34.5" customHeight="1">
      <c r="A168" s="51"/>
      <c r="B168" s="54"/>
      <c r="C168" s="52"/>
      <c r="D168" s="54"/>
      <c r="E168" s="52"/>
      <c r="F168" s="52"/>
      <c r="G168" s="52"/>
      <c r="H168" s="51"/>
      <c r="I168" s="52"/>
      <c r="J168" s="54"/>
      <c r="K168" s="52"/>
    </row>
    <row r="169" spans="1:11" ht="34.5" customHeight="1">
      <c r="A169" s="51"/>
      <c r="B169" s="54"/>
      <c r="C169" s="52"/>
      <c r="D169" s="54"/>
      <c r="E169" s="52"/>
      <c r="F169" s="52"/>
      <c r="G169" s="52"/>
      <c r="H169" s="51"/>
      <c r="I169" s="52"/>
      <c r="J169" s="54"/>
      <c r="K169" s="52"/>
    </row>
    <row r="170" spans="1:11" ht="34.5" customHeight="1">
      <c r="A170" s="51"/>
      <c r="B170" s="54"/>
      <c r="C170" s="52"/>
      <c r="D170" s="54"/>
      <c r="E170" s="52"/>
      <c r="F170" s="52"/>
      <c r="G170" s="52"/>
      <c r="H170" s="51"/>
      <c r="I170" s="52"/>
      <c r="J170" s="54"/>
      <c r="K170" s="52"/>
    </row>
    <row r="171" spans="1:11" ht="34.5" customHeight="1">
      <c r="A171" s="51"/>
      <c r="B171" s="54"/>
      <c r="C171" s="52"/>
      <c r="D171" s="54"/>
      <c r="E171" s="52"/>
      <c r="F171" s="52"/>
      <c r="G171" s="52"/>
      <c r="H171" s="51"/>
      <c r="I171" s="52"/>
      <c r="J171" s="54"/>
      <c r="K171" s="52"/>
    </row>
    <row r="172" spans="1:11" ht="34.5" customHeight="1">
      <c r="A172" s="51"/>
      <c r="B172" s="54"/>
      <c r="C172" s="52"/>
      <c r="D172" s="54"/>
      <c r="E172" s="52"/>
      <c r="F172" s="52"/>
      <c r="G172" s="52"/>
      <c r="H172" s="51"/>
      <c r="I172" s="52"/>
      <c r="J172" s="54"/>
      <c r="K172" s="52"/>
    </row>
    <row r="173" spans="1:11" ht="34.5" customHeight="1">
      <c r="A173" s="51"/>
      <c r="B173" s="54"/>
      <c r="C173" s="52"/>
      <c r="D173" s="54"/>
      <c r="E173" s="52"/>
      <c r="F173" s="52"/>
      <c r="G173" s="52"/>
      <c r="H173" s="51"/>
      <c r="I173" s="52"/>
      <c r="J173" s="54"/>
      <c r="K173" s="52"/>
    </row>
    <row r="174" spans="1:11" ht="34.5" customHeight="1">
      <c r="A174" s="51"/>
      <c r="B174" s="54"/>
      <c r="C174" s="52"/>
      <c r="D174" s="54"/>
      <c r="E174" s="52"/>
      <c r="F174" s="52"/>
      <c r="G174" s="52"/>
      <c r="H174" s="51"/>
      <c r="I174" s="52"/>
      <c r="J174" s="54"/>
      <c r="K174" s="52"/>
    </row>
    <row r="175" spans="1:11" ht="34.5" customHeight="1">
      <c r="A175" s="51"/>
      <c r="B175" s="54"/>
      <c r="C175" s="52"/>
      <c r="D175" s="54"/>
      <c r="E175" s="52"/>
      <c r="F175" s="52"/>
      <c r="G175" s="52"/>
      <c r="H175" s="51"/>
      <c r="I175" s="52"/>
      <c r="J175" s="54"/>
      <c r="K175" s="52"/>
    </row>
    <row r="176" spans="1:11" ht="34.5" customHeight="1">
      <c r="A176" s="51"/>
      <c r="B176" s="54"/>
      <c r="C176" s="52"/>
      <c r="D176" s="54"/>
      <c r="E176" s="52"/>
      <c r="F176" s="52"/>
      <c r="G176" s="52"/>
      <c r="H176" s="51"/>
      <c r="I176" s="52"/>
      <c r="J176" s="54"/>
      <c r="K176" s="52"/>
    </row>
    <row r="177" spans="1:11" ht="34.5" customHeight="1">
      <c r="A177" s="51"/>
      <c r="B177" s="54"/>
      <c r="C177" s="52"/>
      <c r="D177" s="54"/>
      <c r="E177" s="52"/>
      <c r="F177" s="52"/>
      <c r="G177" s="52"/>
      <c r="H177" s="51"/>
      <c r="I177" s="52"/>
      <c r="J177" s="54"/>
      <c r="K177" s="52"/>
    </row>
    <row r="178" spans="1:11" ht="34.5" customHeight="1">
      <c r="A178" s="51"/>
      <c r="B178" s="54"/>
      <c r="C178" s="52"/>
      <c r="D178" s="54"/>
      <c r="E178" s="52"/>
      <c r="F178" s="52"/>
      <c r="G178" s="52"/>
      <c r="H178" s="51"/>
      <c r="I178" s="52"/>
      <c r="J178" s="54"/>
      <c r="K178" s="52"/>
    </row>
    <row r="179" spans="1:11" ht="34.5" customHeight="1">
      <c r="A179" s="51"/>
      <c r="B179" s="54"/>
      <c r="C179" s="52"/>
      <c r="D179" s="54"/>
      <c r="E179" s="52"/>
      <c r="F179" s="52"/>
      <c r="G179" s="52"/>
      <c r="H179" s="51"/>
      <c r="I179" s="52"/>
      <c r="J179" s="54"/>
      <c r="K179" s="52"/>
    </row>
    <row r="180" spans="1:11" ht="34.5" customHeight="1">
      <c r="A180" s="51"/>
      <c r="B180" s="54"/>
      <c r="C180" s="52"/>
      <c r="D180" s="54"/>
      <c r="E180" s="52"/>
      <c r="F180" s="52"/>
      <c r="G180" s="52"/>
      <c r="H180" s="51"/>
      <c r="I180" s="52"/>
      <c r="J180" s="54"/>
      <c r="K180" s="52"/>
    </row>
    <row r="181" spans="1:11" ht="34.5" customHeight="1">
      <c r="A181" s="51"/>
      <c r="B181" s="54"/>
      <c r="C181" s="52"/>
      <c r="D181" s="54"/>
      <c r="E181" s="52"/>
      <c r="F181" s="52"/>
      <c r="G181" s="52"/>
      <c r="H181" s="51"/>
      <c r="I181" s="52"/>
      <c r="J181" s="54"/>
      <c r="K181" s="52"/>
    </row>
    <row r="182" spans="1:11" ht="34.5" customHeight="1">
      <c r="A182" s="51"/>
      <c r="B182" s="54"/>
      <c r="C182" s="52"/>
      <c r="D182" s="54"/>
      <c r="E182" s="52"/>
      <c r="F182" s="52"/>
      <c r="G182" s="52"/>
      <c r="H182" s="51"/>
      <c r="I182" s="52"/>
      <c r="J182" s="54"/>
      <c r="K182" s="52"/>
    </row>
    <row r="183" spans="1:11" ht="34.5" customHeight="1">
      <c r="A183" s="51"/>
      <c r="B183" s="54"/>
      <c r="C183" s="52"/>
      <c r="D183" s="54"/>
      <c r="E183" s="52"/>
      <c r="F183" s="52"/>
      <c r="G183" s="52"/>
      <c r="H183" s="51"/>
      <c r="I183" s="52"/>
      <c r="J183" s="54"/>
      <c r="K183" s="52"/>
    </row>
    <row r="184" spans="1:11" ht="34.5" customHeight="1">
      <c r="A184" s="51"/>
      <c r="B184" s="54"/>
      <c r="C184" s="52"/>
      <c r="D184" s="54"/>
      <c r="E184" s="52"/>
      <c r="F184" s="52"/>
      <c r="G184" s="52"/>
      <c r="H184" s="51"/>
      <c r="I184" s="52"/>
      <c r="J184" s="54"/>
      <c r="K184" s="52"/>
    </row>
    <row r="185" spans="1:11" ht="34.5" customHeight="1">
      <c r="A185" s="51"/>
      <c r="B185" s="54"/>
      <c r="C185" s="52"/>
      <c r="D185" s="54"/>
      <c r="E185" s="52"/>
      <c r="F185" s="52"/>
      <c r="G185" s="52"/>
      <c r="H185" s="51"/>
      <c r="I185" s="52"/>
      <c r="J185" s="54"/>
      <c r="K185" s="52"/>
    </row>
    <row r="186" spans="1:11" ht="34.5" customHeight="1">
      <c r="A186" s="51"/>
      <c r="B186" s="54"/>
      <c r="C186" s="52"/>
      <c r="D186" s="54"/>
      <c r="E186" s="52"/>
      <c r="F186" s="52"/>
      <c r="G186" s="52"/>
      <c r="H186" s="51"/>
      <c r="I186" s="52"/>
      <c r="J186" s="54"/>
      <c r="K186" s="52"/>
    </row>
    <row r="187" spans="1:11" ht="34.5" customHeight="1">
      <c r="A187" s="51"/>
      <c r="B187" s="54"/>
      <c r="C187" s="52"/>
      <c r="D187" s="54"/>
      <c r="E187" s="52"/>
      <c r="F187" s="52"/>
      <c r="G187" s="52"/>
      <c r="H187" s="51"/>
      <c r="I187" s="52"/>
      <c r="J187" s="54"/>
      <c r="K187" s="52"/>
    </row>
    <row r="188" spans="1:11" ht="34.5" customHeight="1">
      <c r="A188" s="51"/>
      <c r="B188" s="54"/>
      <c r="C188" s="52"/>
      <c r="D188" s="54"/>
      <c r="E188" s="52"/>
      <c r="F188" s="52"/>
      <c r="G188" s="52"/>
      <c r="H188" s="51"/>
      <c r="I188" s="52"/>
      <c r="J188" s="54"/>
      <c r="K188" s="52"/>
    </row>
    <row r="189" spans="1:11" ht="34.5" customHeight="1">
      <c r="A189" s="51"/>
      <c r="B189" s="54"/>
      <c r="C189" s="52"/>
      <c r="D189" s="54"/>
      <c r="E189" s="52"/>
      <c r="F189" s="52"/>
      <c r="G189" s="52"/>
      <c r="H189" s="51"/>
      <c r="I189" s="52"/>
      <c r="J189" s="54"/>
      <c r="K189" s="52"/>
    </row>
    <row r="190" spans="1:11" ht="34.5" customHeight="1">
      <c r="A190" s="51"/>
      <c r="B190" s="54"/>
      <c r="C190" s="52"/>
      <c r="D190" s="54"/>
      <c r="E190" s="52"/>
      <c r="F190" s="52"/>
      <c r="G190" s="52"/>
      <c r="H190" s="51"/>
      <c r="I190" s="52"/>
      <c r="J190" s="54"/>
      <c r="K190" s="52"/>
    </row>
    <row r="191" spans="1:11" ht="34.5" customHeight="1">
      <c r="A191" s="51"/>
      <c r="B191" s="54"/>
      <c r="C191" s="52"/>
      <c r="D191" s="54"/>
      <c r="E191" s="52"/>
      <c r="F191" s="52"/>
      <c r="G191" s="52"/>
      <c r="H191" s="51"/>
      <c r="I191" s="52"/>
      <c r="J191" s="54"/>
      <c r="K191" s="52"/>
    </row>
    <row r="192" spans="1:11" ht="34.5" customHeight="1">
      <c r="A192" s="51"/>
      <c r="B192" s="54"/>
      <c r="C192" s="52"/>
      <c r="D192" s="54"/>
      <c r="E192" s="52"/>
      <c r="F192" s="52"/>
      <c r="G192" s="52"/>
      <c r="H192" s="51"/>
      <c r="I192" s="52"/>
      <c r="J192" s="54"/>
      <c r="K192" s="52"/>
    </row>
    <row r="193" spans="1:11" ht="34.5" customHeight="1">
      <c r="A193" s="51"/>
      <c r="B193" s="54"/>
      <c r="C193" s="52"/>
      <c r="D193" s="54"/>
      <c r="E193" s="52"/>
      <c r="F193" s="52"/>
      <c r="G193" s="52"/>
      <c r="H193" s="51"/>
      <c r="I193" s="52"/>
      <c r="J193" s="54"/>
      <c r="K193" s="52"/>
    </row>
    <row r="194" spans="1:11" ht="34.5" customHeight="1">
      <c r="A194" s="51"/>
      <c r="B194" s="54"/>
      <c r="C194" s="52"/>
      <c r="D194" s="54"/>
      <c r="E194" s="52"/>
      <c r="F194" s="52"/>
      <c r="G194" s="52"/>
      <c r="H194" s="51"/>
      <c r="I194" s="52"/>
      <c r="J194" s="54"/>
      <c r="K194" s="52"/>
    </row>
    <row r="195" spans="1:11" ht="34.5" customHeight="1">
      <c r="A195" s="51"/>
      <c r="B195" s="54"/>
      <c r="C195" s="52"/>
      <c r="D195" s="54"/>
      <c r="E195" s="52"/>
      <c r="F195" s="52"/>
      <c r="G195" s="52"/>
      <c r="H195" s="51"/>
      <c r="I195" s="52"/>
      <c r="J195" s="54"/>
      <c r="K195" s="52"/>
    </row>
    <row r="196" spans="1:11" ht="34.5" customHeight="1">
      <c r="A196" s="51"/>
      <c r="B196" s="54"/>
      <c r="C196" s="52"/>
      <c r="D196" s="54"/>
      <c r="E196" s="52"/>
      <c r="F196" s="52"/>
      <c r="G196" s="52"/>
      <c r="H196" s="51"/>
      <c r="I196" s="52"/>
      <c r="J196" s="54"/>
      <c r="K196" s="52"/>
    </row>
    <row r="197" spans="1:11" ht="34.5" customHeight="1">
      <c r="A197" s="51"/>
      <c r="B197" s="54"/>
      <c r="C197" s="52"/>
      <c r="D197" s="54"/>
      <c r="E197" s="52"/>
      <c r="F197" s="52"/>
      <c r="G197" s="52"/>
      <c r="H197" s="51"/>
      <c r="I197" s="52"/>
      <c r="J197" s="54"/>
      <c r="K197" s="52"/>
    </row>
    <row r="198" spans="1:11" ht="34.5" customHeight="1">
      <c r="A198" s="51"/>
      <c r="B198" s="54"/>
      <c r="C198" s="52"/>
      <c r="D198" s="54"/>
      <c r="E198" s="52"/>
      <c r="F198" s="52"/>
      <c r="G198" s="52"/>
      <c r="H198" s="51"/>
      <c r="I198" s="52"/>
      <c r="J198" s="54"/>
      <c r="K198" s="52"/>
    </row>
    <row r="199" spans="1:11" ht="34.5" customHeight="1">
      <c r="A199" s="51"/>
      <c r="B199" s="54"/>
      <c r="C199" s="52"/>
      <c r="D199" s="54"/>
      <c r="E199" s="52"/>
      <c r="F199" s="52"/>
      <c r="G199" s="52"/>
      <c r="H199" s="51"/>
      <c r="I199" s="52"/>
      <c r="J199" s="54"/>
      <c r="K199" s="52"/>
    </row>
    <row r="200" spans="1:11" ht="34.5" customHeight="1">
      <c r="A200" s="51"/>
      <c r="B200" s="54"/>
      <c r="C200" s="52"/>
      <c r="D200" s="54"/>
      <c r="E200" s="52"/>
      <c r="F200" s="52"/>
      <c r="G200" s="52"/>
      <c r="H200" s="51"/>
      <c r="I200" s="52"/>
      <c r="J200" s="54"/>
      <c r="K200" s="52"/>
    </row>
    <row r="201" spans="1:11" ht="34.5" customHeight="1">
      <c r="A201" s="51"/>
      <c r="B201" s="54"/>
      <c r="C201" s="52"/>
      <c r="D201" s="54"/>
      <c r="E201" s="52"/>
      <c r="F201" s="52"/>
      <c r="G201" s="52"/>
      <c r="H201" s="51"/>
      <c r="I201" s="52"/>
      <c r="J201" s="54"/>
      <c r="K201" s="52"/>
    </row>
    <row r="202" spans="1:11" ht="34.5" customHeight="1">
      <c r="A202" s="51"/>
      <c r="B202" s="54"/>
      <c r="C202" s="52"/>
      <c r="D202" s="54"/>
      <c r="E202" s="52"/>
      <c r="F202" s="52"/>
      <c r="G202" s="52"/>
      <c r="H202" s="51"/>
      <c r="I202" s="52"/>
      <c r="J202" s="54"/>
      <c r="K202" s="52"/>
    </row>
    <row r="203" spans="1:11" ht="34.5" customHeight="1">
      <c r="A203" s="51"/>
      <c r="B203" s="54"/>
      <c r="C203" s="52"/>
      <c r="D203" s="54"/>
      <c r="E203" s="52"/>
      <c r="F203" s="52"/>
      <c r="G203" s="52"/>
      <c r="H203" s="51"/>
      <c r="I203" s="52"/>
      <c r="J203" s="54"/>
      <c r="K203" s="52"/>
    </row>
    <row r="204" spans="1:11" ht="34.5" customHeight="1">
      <c r="A204" s="51"/>
      <c r="B204" s="54"/>
      <c r="C204" s="52"/>
      <c r="D204" s="54"/>
      <c r="E204" s="52"/>
      <c r="F204" s="52"/>
      <c r="G204" s="52"/>
      <c r="H204" s="51"/>
      <c r="I204" s="52"/>
      <c r="J204" s="54"/>
      <c r="K204" s="52"/>
    </row>
    <row r="205" spans="1:11" ht="34.5" customHeight="1">
      <c r="A205" s="51"/>
      <c r="B205" s="54"/>
      <c r="C205" s="52"/>
      <c r="D205" s="54"/>
      <c r="E205" s="52"/>
      <c r="F205" s="52"/>
      <c r="G205" s="52"/>
      <c r="H205" s="51"/>
      <c r="I205" s="52"/>
      <c r="J205" s="54"/>
      <c r="K205" s="52"/>
    </row>
    <row r="206" spans="1:11" ht="34.5" customHeight="1">
      <c r="A206" s="51"/>
      <c r="B206" s="54"/>
      <c r="C206" s="52"/>
      <c r="D206" s="54"/>
      <c r="E206" s="52"/>
      <c r="F206" s="52"/>
      <c r="G206" s="52"/>
      <c r="H206" s="51"/>
      <c r="I206" s="52"/>
      <c r="J206" s="54"/>
      <c r="K206" s="52"/>
    </row>
    <row r="207" spans="1:11" ht="34.5" customHeight="1">
      <c r="A207" s="51"/>
      <c r="B207" s="54"/>
      <c r="C207" s="52"/>
      <c r="D207" s="54"/>
      <c r="E207" s="52"/>
      <c r="F207" s="52"/>
      <c r="G207" s="52"/>
      <c r="H207" s="51"/>
      <c r="I207" s="52"/>
      <c r="J207" s="54"/>
      <c r="K207" s="52"/>
    </row>
    <row r="208" spans="1:11" ht="34.5" customHeight="1">
      <c r="A208" s="51"/>
      <c r="B208" s="54"/>
      <c r="C208" s="52"/>
      <c r="D208" s="54"/>
      <c r="E208" s="52"/>
      <c r="F208" s="52"/>
      <c r="G208" s="52"/>
      <c r="H208" s="51"/>
      <c r="I208" s="52"/>
      <c r="J208" s="54"/>
      <c r="K208" s="52"/>
    </row>
    <row r="209" spans="1:11" ht="34.5" customHeight="1">
      <c r="A209" s="51"/>
      <c r="B209" s="54"/>
      <c r="C209" s="52"/>
      <c r="D209" s="54"/>
      <c r="E209" s="52"/>
      <c r="F209" s="52"/>
      <c r="G209" s="52"/>
      <c r="H209" s="51"/>
      <c r="I209" s="52"/>
      <c r="J209" s="54"/>
      <c r="K209" s="52"/>
    </row>
    <row r="210" spans="1:11" ht="34.5" customHeight="1">
      <c r="A210" s="51"/>
      <c r="B210" s="54"/>
      <c r="C210" s="52"/>
      <c r="D210" s="54"/>
      <c r="E210" s="52"/>
      <c r="F210" s="52"/>
      <c r="G210" s="52"/>
      <c r="H210" s="51"/>
      <c r="I210" s="52"/>
      <c r="J210" s="54"/>
      <c r="K210" s="52"/>
    </row>
    <row r="211" spans="1:11" ht="34.5" customHeight="1">
      <c r="A211" s="51"/>
      <c r="B211" s="54"/>
      <c r="C211" s="52"/>
      <c r="D211" s="54"/>
      <c r="E211" s="52"/>
      <c r="F211" s="52"/>
      <c r="G211" s="52"/>
      <c r="H211" s="51"/>
      <c r="I211" s="52"/>
      <c r="J211" s="54"/>
      <c r="K211" s="52"/>
    </row>
    <row r="212" spans="1:11" ht="34.5" customHeight="1">
      <c r="A212" s="51"/>
      <c r="B212" s="54"/>
      <c r="C212" s="52"/>
      <c r="D212" s="54"/>
      <c r="E212" s="52"/>
      <c r="F212" s="52"/>
      <c r="G212" s="52"/>
      <c r="H212" s="51"/>
      <c r="I212" s="52"/>
      <c r="J212" s="54"/>
      <c r="K212" s="52"/>
    </row>
    <row r="213" spans="1:11" ht="34.5" customHeight="1">
      <c r="A213" s="51"/>
      <c r="B213" s="54"/>
      <c r="C213" s="52"/>
      <c r="D213" s="54"/>
      <c r="E213" s="52"/>
      <c r="F213" s="52"/>
      <c r="G213" s="52"/>
      <c r="H213" s="51"/>
      <c r="I213" s="52"/>
      <c r="J213" s="54"/>
      <c r="K213" s="52"/>
    </row>
    <row r="214" spans="1:11" ht="34.5" customHeight="1">
      <c r="A214" s="51"/>
      <c r="B214" s="54"/>
      <c r="C214" s="52"/>
      <c r="D214" s="54"/>
      <c r="E214" s="52"/>
      <c r="F214" s="52"/>
      <c r="G214" s="52"/>
      <c r="H214" s="51"/>
      <c r="I214" s="52"/>
      <c r="J214" s="54"/>
      <c r="K214" s="52"/>
    </row>
    <row r="215" spans="1:11" ht="34.5" customHeight="1">
      <c r="A215" s="51"/>
      <c r="B215" s="54"/>
      <c r="C215" s="52"/>
      <c r="D215" s="54"/>
      <c r="E215" s="52"/>
      <c r="F215" s="52"/>
      <c r="G215" s="52"/>
      <c r="H215" s="51"/>
      <c r="I215" s="52"/>
      <c r="J215" s="54"/>
      <c r="K215" s="52"/>
    </row>
    <row r="216" spans="1:11" ht="34.5" customHeight="1">
      <c r="A216" s="51"/>
      <c r="B216" s="54"/>
      <c r="C216" s="52"/>
      <c r="D216" s="54"/>
      <c r="E216" s="52"/>
      <c r="F216" s="52"/>
      <c r="G216" s="52"/>
      <c r="H216" s="51"/>
      <c r="I216" s="52"/>
      <c r="J216" s="54"/>
      <c r="K216" s="52"/>
    </row>
    <row r="217" spans="1:11" ht="34.5" customHeight="1">
      <c r="A217" s="51"/>
      <c r="B217" s="54"/>
      <c r="C217" s="52"/>
      <c r="D217" s="54"/>
      <c r="E217" s="52"/>
      <c r="F217" s="52"/>
      <c r="G217" s="52"/>
      <c r="H217" s="51"/>
      <c r="I217" s="52"/>
      <c r="J217" s="54"/>
      <c r="K217" s="52"/>
    </row>
    <row r="218" spans="1:11" ht="34.5" customHeight="1">
      <c r="A218" s="51"/>
      <c r="B218" s="54"/>
      <c r="C218" s="52"/>
      <c r="D218" s="54"/>
      <c r="E218" s="52"/>
      <c r="F218" s="52"/>
      <c r="G218" s="52"/>
      <c r="H218" s="51"/>
      <c r="I218" s="52"/>
      <c r="J218" s="54"/>
      <c r="K218" s="52"/>
    </row>
    <row r="219" spans="1:11" ht="34.5" customHeight="1">
      <c r="A219" s="51"/>
      <c r="B219" s="54"/>
      <c r="C219" s="52"/>
      <c r="D219" s="54"/>
      <c r="E219" s="52"/>
      <c r="F219" s="52"/>
      <c r="G219" s="52"/>
      <c r="H219" s="51"/>
      <c r="I219" s="52"/>
      <c r="J219" s="54"/>
      <c r="K219" s="52"/>
    </row>
    <row r="220" spans="1:11" ht="34.5" customHeight="1">
      <c r="A220" s="51"/>
      <c r="B220" s="54"/>
      <c r="C220" s="52"/>
      <c r="D220" s="54"/>
      <c r="E220" s="52"/>
      <c r="F220" s="52"/>
      <c r="G220" s="52"/>
      <c r="H220" s="51"/>
      <c r="I220" s="52"/>
      <c r="J220" s="54"/>
      <c r="K220" s="52"/>
    </row>
    <row r="221" spans="1:11" ht="34.5" customHeight="1">
      <c r="A221" s="51"/>
      <c r="B221" s="54"/>
      <c r="C221" s="52"/>
      <c r="D221" s="54"/>
      <c r="E221" s="52"/>
      <c r="F221" s="52"/>
      <c r="G221" s="52"/>
      <c r="H221" s="51"/>
      <c r="I221" s="52"/>
      <c r="J221" s="54"/>
      <c r="K221" s="52"/>
    </row>
    <row r="222" spans="1:11" ht="34.5" customHeight="1">
      <c r="A222" s="51"/>
      <c r="B222" s="54"/>
      <c r="C222" s="52"/>
      <c r="D222" s="54"/>
      <c r="E222" s="52"/>
      <c r="F222" s="52"/>
      <c r="G222" s="52"/>
      <c r="H222" s="51"/>
      <c r="I222" s="52"/>
      <c r="J222" s="54"/>
      <c r="K222" s="52"/>
    </row>
    <row r="223" spans="1:11" ht="34.5" customHeight="1">
      <c r="A223" s="51"/>
      <c r="B223" s="54"/>
      <c r="C223" s="52"/>
      <c r="D223" s="54"/>
      <c r="E223" s="52"/>
      <c r="F223" s="52"/>
      <c r="G223" s="52"/>
      <c r="H223" s="51"/>
      <c r="I223" s="52"/>
      <c r="J223" s="54"/>
      <c r="K223" s="52"/>
    </row>
    <row r="224" spans="1:11" ht="34.5" customHeight="1">
      <c r="A224" s="51"/>
      <c r="B224" s="54"/>
      <c r="C224" s="52"/>
      <c r="D224" s="54"/>
      <c r="E224" s="52"/>
      <c r="F224" s="52"/>
      <c r="G224" s="52"/>
      <c r="H224" s="51"/>
      <c r="I224" s="52"/>
      <c r="J224" s="54"/>
      <c r="K224" s="52"/>
    </row>
    <row r="225" spans="1:11" ht="34.5" customHeight="1">
      <c r="A225" s="51"/>
      <c r="B225" s="54"/>
      <c r="C225" s="52"/>
      <c r="D225" s="54"/>
      <c r="E225" s="52"/>
      <c r="F225" s="52"/>
      <c r="G225" s="52"/>
      <c r="H225" s="51"/>
      <c r="I225" s="52"/>
      <c r="J225" s="54"/>
      <c r="K225" s="52"/>
    </row>
    <row r="226" spans="1:11" ht="34.5" customHeight="1">
      <c r="A226" s="51"/>
      <c r="B226" s="54"/>
      <c r="C226" s="52"/>
      <c r="D226" s="54"/>
      <c r="E226" s="52"/>
      <c r="F226" s="52"/>
      <c r="G226" s="52"/>
      <c r="H226" s="51"/>
      <c r="I226" s="52"/>
      <c r="J226" s="54"/>
      <c r="K226" s="52"/>
    </row>
    <row r="227" spans="1:11" ht="34.5" customHeight="1">
      <c r="A227" s="51"/>
      <c r="B227" s="54"/>
      <c r="C227" s="52"/>
      <c r="D227" s="54"/>
      <c r="E227" s="52"/>
      <c r="F227" s="52"/>
      <c r="G227" s="52"/>
      <c r="H227" s="51"/>
      <c r="I227" s="52"/>
      <c r="J227" s="54"/>
      <c r="K227" s="52"/>
    </row>
    <row r="228" spans="1:11" ht="34.5" customHeight="1">
      <c r="A228" s="51"/>
      <c r="B228" s="54"/>
      <c r="C228" s="52"/>
      <c r="D228" s="54"/>
      <c r="E228" s="52"/>
      <c r="F228" s="52"/>
      <c r="G228" s="52"/>
      <c r="H228" s="51"/>
      <c r="I228" s="52"/>
      <c r="J228" s="54"/>
      <c r="K228" s="52"/>
    </row>
    <row r="229" spans="1:11" ht="34.5" customHeight="1">
      <c r="A229" s="51"/>
      <c r="B229" s="54"/>
      <c r="C229" s="52"/>
      <c r="D229" s="54"/>
      <c r="E229" s="52"/>
      <c r="F229" s="52"/>
      <c r="G229" s="52"/>
      <c r="H229" s="51"/>
      <c r="I229" s="52"/>
      <c r="J229" s="54"/>
      <c r="K229" s="52"/>
    </row>
    <row r="230" spans="1:11" ht="34.5" customHeight="1">
      <c r="A230" s="51"/>
      <c r="B230" s="54"/>
      <c r="C230" s="52"/>
      <c r="D230" s="54"/>
      <c r="E230" s="52"/>
      <c r="F230" s="52"/>
      <c r="G230" s="52"/>
      <c r="H230" s="51"/>
      <c r="I230" s="52"/>
      <c r="J230" s="54"/>
      <c r="K230" s="52"/>
    </row>
    <row r="231" spans="1:11" ht="34.5" customHeight="1">
      <c r="A231" s="51"/>
      <c r="B231" s="54"/>
      <c r="C231" s="52"/>
      <c r="D231" s="54"/>
      <c r="E231" s="52"/>
      <c r="F231" s="52"/>
      <c r="G231" s="52"/>
      <c r="H231" s="51"/>
      <c r="I231" s="52"/>
      <c r="J231" s="54"/>
      <c r="K231" s="52"/>
    </row>
    <row r="232" spans="1:11" ht="34.5" customHeight="1">
      <c r="A232" s="51"/>
      <c r="B232" s="54"/>
      <c r="C232" s="52"/>
      <c r="D232" s="54"/>
      <c r="E232" s="52"/>
      <c r="F232" s="52"/>
      <c r="G232" s="52"/>
      <c r="H232" s="51"/>
      <c r="I232" s="52"/>
      <c r="J232" s="54"/>
      <c r="K232" s="52"/>
    </row>
    <row r="233" spans="1:11" ht="34.5" customHeight="1">
      <c r="A233" s="51"/>
      <c r="B233" s="54"/>
      <c r="C233" s="52"/>
      <c r="D233" s="54"/>
      <c r="E233" s="52"/>
      <c r="F233" s="52"/>
      <c r="G233" s="52"/>
      <c r="H233" s="51"/>
      <c r="I233" s="52"/>
      <c r="J233" s="54"/>
      <c r="K233" s="52"/>
    </row>
    <row r="234" spans="1:11" ht="34.5" customHeight="1">
      <c r="A234" s="51"/>
      <c r="B234" s="54"/>
      <c r="C234" s="52"/>
      <c r="D234" s="54"/>
      <c r="E234" s="52"/>
      <c r="F234" s="52"/>
      <c r="G234" s="52"/>
      <c r="H234" s="51"/>
      <c r="I234" s="52"/>
      <c r="J234" s="54"/>
      <c r="K234" s="52"/>
    </row>
    <row r="235" spans="1:11" ht="34.5" customHeight="1">
      <c r="A235" s="51"/>
      <c r="B235" s="54"/>
      <c r="C235" s="52"/>
      <c r="D235" s="54"/>
      <c r="E235" s="52"/>
      <c r="F235" s="52"/>
      <c r="G235" s="52"/>
      <c r="H235" s="51"/>
      <c r="I235" s="52"/>
      <c r="J235" s="54"/>
      <c r="K235" s="52"/>
    </row>
    <row r="236" spans="1:11" ht="34.5" customHeight="1">
      <c r="A236" s="51"/>
      <c r="B236" s="54"/>
      <c r="C236" s="52"/>
      <c r="D236" s="54"/>
      <c r="E236" s="52"/>
      <c r="F236" s="52"/>
      <c r="G236" s="52"/>
      <c r="H236" s="51"/>
      <c r="I236" s="52"/>
      <c r="J236" s="54"/>
      <c r="K236" s="52"/>
    </row>
    <row r="237" spans="1:11" ht="34.5" customHeight="1">
      <c r="A237" s="51"/>
      <c r="B237" s="54"/>
      <c r="C237" s="52"/>
      <c r="D237" s="54"/>
      <c r="E237" s="52"/>
      <c r="F237" s="52"/>
      <c r="G237" s="52"/>
      <c r="H237" s="51"/>
      <c r="I237" s="52"/>
      <c r="J237" s="54"/>
      <c r="K237" s="52"/>
    </row>
    <row r="238" spans="1:11" ht="34.5" customHeight="1">
      <c r="A238" s="51"/>
      <c r="B238" s="54"/>
      <c r="C238" s="52"/>
      <c r="D238" s="54"/>
      <c r="E238" s="52"/>
      <c r="F238" s="52"/>
      <c r="G238" s="52"/>
      <c r="H238" s="51"/>
      <c r="I238" s="52"/>
      <c r="J238" s="54"/>
      <c r="K238" s="52"/>
    </row>
    <row r="239" spans="1:11" ht="34.5" customHeight="1">
      <c r="A239" s="51"/>
      <c r="B239" s="54"/>
      <c r="C239" s="52"/>
      <c r="D239" s="54"/>
      <c r="E239" s="52"/>
      <c r="F239" s="52"/>
      <c r="G239" s="52"/>
      <c r="H239" s="51"/>
      <c r="I239" s="52"/>
      <c r="J239" s="54"/>
      <c r="K239" s="52"/>
    </row>
    <row r="240" spans="1:11" ht="34.5" customHeight="1">
      <c r="A240" s="51"/>
      <c r="B240" s="54"/>
      <c r="C240" s="52"/>
      <c r="D240" s="54"/>
      <c r="E240" s="52"/>
      <c r="F240" s="52"/>
      <c r="G240" s="52"/>
      <c r="H240" s="51"/>
      <c r="I240" s="52"/>
      <c r="J240" s="54"/>
      <c r="K240" s="52"/>
    </row>
    <row r="241" spans="1:11" ht="34.5" customHeight="1">
      <c r="A241" s="51"/>
      <c r="B241" s="54"/>
      <c r="C241" s="52"/>
      <c r="D241" s="54"/>
      <c r="E241" s="52"/>
      <c r="F241" s="52"/>
      <c r="G241" s="52"/>
      <c r="H241" s="51"/>
      <c r="I241" s="52"/>
      <c r="J241" s="54"/>
      <c r="K241" s="52"/>
    </row>
    <row r="242" spans="1:11" ht="34.5" customHeight="1">
      <c r="A242" s="51"/>
      <c r="B242" s="54"/>
      <c r="C242" s="52"/>
      <c r="D242" s="54"/>
      <c r="E242" s="52"/>
      <c r="F242" s="52"/>
      <c r="G242" s="52"/>
      <c r="H242" s="51"/>
      <c r="I242" s="52"/>
      <c r="J242" s="54"/>
      <c r="K242" s="52"/>
    </row>
    <row r="243" spans="1:11" ht="34.5" customHeight="1">
      <c r="A243" s="51"/>
      <c r="B243" s="54"/>
      <c r="C243" s="52"/>
      <c r="D243" s="54"/>
      <c r="E243" s="52"/>
      <c r="F243" s="52"/>
      <c r="G243" s="52"/>
      <c r="H243" s="51"/>
      <c r="I243" s="52"/>
      <c r="J243" s="54"/>
      <c r="K243" s="52"/>
    </row>
    <row r="244" spans="1:11" ht="34.5" customHeight="1">
      <c r="A244" s="51"/>
      <c r="B244" s="54"/>
      <c r="C244" s="52"/>
      <c r="D244" s="54"/>
      <c r="E244" s="52"/>
      <c r="F244" s="52"/>
      <c r="G244" s="52"/>
      <c r="H244" s="51"/>
      <c r="I244" s="52"/>
      <c r="J244" s="54"/>
      <c r="K244" s="52"/>
    </row>
    <row r="245" spans="1:11" ht="34.5" customHeight="1">
      <c r="A245" s="51"/>
      <c r="B245" s="54"/>
      <c r="C245" s="52"/>
      <c r="D245" s="54"/>
      <c r="E245" s="52"/>
      <c r="F245" s="52"/>
      <c r="G245" s="52"/>
      <c r="H245" s="51"/>
      <c r="I245" s="52"/>
      <c r="J245" s="54"/>
      <c r="K245" s="52"/>
    </row>
    <row r="246" spans="1:11" ht="34.5" customHeight="1">
      <c r="A246" s="51"/>
      <c r="B246" s="54"/>
      <c r="C246" s="52"/>
      <c r="D246" s="54"/>
      <c r="E246" s="52"/>
      <c r="F246" s="52"/>
      <c r="G246" s="52"/>
      <c r="H246" s="51"/>
      <c r="I246" s="52"/>
      <c r="J246" s="54"/>
      <c r="K246" s="52"/>
    </row>
    <row r="247" spans="1:11" ht="34.5" customHeight="1">
      <c r="A247" s="51"/>
      <c r="B247" s="54"/>
      <c r="C247" s="52"/>
      <c r="D247" s="54"/>
      <c r="E247" s="52"/>
      <c r="F247" s="52"/>
      <c r="G247" s="52"/>
      <c r="H247" s="51"/>
      <c r="I247" s="52"/>
      <c r="J247" s="54"/>
      <c r="K247" s="52"/>
    </row>
    <row r="248" spans="1:11" ht="34.5" customHeight="1">
      <c r="A248" s="51"/>
      <c r="B248" s="54"/>
      <c r="C248" s="52"/>
      <c r="D248" s="54"/>
      <c r="E248" s="52"/>
      <c r="F248" s="52"/>
      <c r="G248" s="52"/>
      <c r="H248" s="51"/>
      <c r="I248" s="52"/>
      <c r="J248" s="54"/>
      <c r="K248" s="52"/>
    </row>
    <row r="249" spans="1:11" ht="34.5" customHeight="1">
      <c r="A249" s="51"/>
      <c r="B249" s="54"/>
      <c r="C249" s="52"/>
      <c r="D249" s="54"/>
      <c r="E249" s="52"/>
      <c r="F249" s="52"/>
      <c r="G249" s="52"/>
      <c r="H249" s="51"/>
      <c r="I249" s="52"/>
      <c r="J249" s="54"/>
      <c r="K249" s="52"/>
    </row>
    <row r="250" spans="1:11" ht="34.5" customHeight="1">
      <c r="A250" s="51"/>
      <c r="B250" s="54"/>
      <c r="C250" s="52"/>
      <c r="D250" s="54"/>
      <c r="E250" s="52"/>
      <c r="F250" s="52"/>
      <c r="G250" s="52"/>
      <c r="H250" s="51"/>
      <c r="I250" s="52"/>
      <c r="J250" s="54"/>
      <c r="K250" s="52"/>
    </row>
    <row r="251" spans="1:11" ht="34.5" customHeight="1">
      <c r="A251" s="51"/>
      <c r="B251" s="54"/>
      <c r="C251" s="52"/>
      <c r="D251" s="54"/>
      <c r="E251" s="52"/>
      <c r="F251" s="52"/>
      <c r="G251" s="52"/>
      <c r="H251" s="51"/>
      <c r="I251" s="52"/>
      <c r="J251" s="54"/>
      <c r="K251" s="52"/>
    </row>
    <row r="252" spans="1:11" ht="34.5" customHeight="1">
      <c r="A252" s="51"/>
      <c r="B252" s="54"/>
      <c r="C252" s="52"/>
      <c r="D252" s="54"/>
      <c r="E252" s="52"/>
      <c r="F252" s="52"/>
      <c r="G252" s="52"/>
      <c r="H252" s="51"/>
      <c r="I252" s="52"/>
      <c r="J252" s="54"/>
      <c r="K252" s="52"/>
    </row>
    <row r="253" spans="1:11" ht="34.5" customHeight="1">
      <c r="A253" s="51"/>
      <c r="B253" s="54"/>
      <c r="C253" s="52"/>
      <c r="D253" s="54"/>
      <c r="E253" s="52"/>
      <c r="F253" s="52"/>
      <c r="G253" s="52"/>
      <c r="H253" s="51"/>
      <c r="I253" s="52"/>
      <c r="J253" s="54"/>
      <c r="K253" s="52"/>
    </row>
    <row r="254" spans="1:11" ht="34.5" customHeight="1">
      <c r="A254" s="51"/>
      <c r="B254" s="54"/>
      <c r="C254" s="52"/>
      <c r="D254" s="54"/>
      <c r="E254" s="52"/>
      <c r="F254" s="52"/>
      <c r="G254" s="52"/>
      <c r="H254" s="51"/>
      <c r="I254" s="52"/>
      <c r="J254" s="54"/>
      <c r="K254" s="52"/>
    </row>
    <row r="255" spans="1:11" ht="34.5" customHeight="1">
      <c r="A255" s="51"/>
      <c r="B255" s="54"/>
      <c r="C255" s="52"/>
      <c r="D255" s="54"/>
      <c r="E255" s="52"/>
      <c r="F255" s="52"/>
      <c r="G255" s="52"/>
      <c r="H255" s="51"/>
      <c r="I255" s="52"/>
      <c r="J255" s="54"/>
      <c r="K255" s="52"/>
    </row>
    <row r="256" spans="1:11" ht="34.5" customHeight="1">
      <c r="A256" s="51"/>
      <c r="B256" s="54"/>
      <c r="C256" s="52"/>
      <c r="D256" s="54"/>
      <c r="E256" s="52"/>
      <c r="F256" s="52"/>
      <c r="G256" s="52"/>
      <c r="H256" s="51"/>
      <c r="I256" s="52"/>
      <c r="J256" s="54"/>
      <c r="K256" s="52"/>
    </row>
    <row r="257" spans="1:11" ht="34.5" customHeight="1">
      <c r="A257" s="51"/>
      <c r="B257" s="54"/>
      <c r="C257" s="52"/>
      <c r="D257" s="54"/>
      <c r="E257" s="52"/>
      <c r="F257" s="52"/>
      <c r="G257" s="52"/>
      <c r="H257" s="51"/>
      <c r="I257" s="52"/>
      <c r="J257" s="54"/>
      <c r="K257" s="52"/>
    </row>
    <row r="258" spans="1:11" ht="34.5" customHeight="1">
      <c r="A258" s="51"/>
      <c r="B258" s="54"/>
      <c r="C258" s="52"/>
      <c r="D258" s="54"/>
      <c r="E258" s="52"/>
      <c r="F258" s="52"/>
      <c r="G258" s="52"/>
      <c r="H258" s="51"/>
      <c r="I258" s="52"/>
      <c r="J258" s="54"/>
      <c r="K258" s="52"/>
    </row>
    <row r="259" spans="1:11" ht="34.5" customHeight="1">
      <c r="A259" s="51"/>
      <c r="B259" s="54"/>
      <c r="C259" s="52"/>
      <c r="D259" s="54"/>
      <c r="E259" s="52"/>
      <c r="F259" s="52"/>
      <c r="G259" s="52"/>
      <c r="H259" s="51"/>
      <c r="I259" s="52"/>
      <c r="J259" s="54"/>
      <c r="K259" s="52"/>
    </row>
    <row r="260" spans="1:11" ht="34.5" customHeight="1">
      <c r="A260" s="51"/>
      <c r="B260" s="54"/>
      <c r="C260" s="52"/>
      <c r="D260" s="54"/>
      <c r="E260" s="52"/>
      <c r="F260" s="52"/>
      <c r="G260" s="52"/>
      <c r="H260" s="51"/>
      <c r="I260" s="52"/>
      <c r="J260" s="54"/>
      <c r="K260" s="52"/>
    </row>
    <row r="261" spans="1:11" ht="34.5" customHeight="1">
      <c r="A261" s="51"/>
      <c r="B261" s="54"/>
      <c r="C261" s="52"/>
      <c r="D261" s="54"/>
      <c r="E261" s="52"/>
      <c r="F261" s="52"/>
      <c r="G261" s="52"/>
      <c r="H261" s="51"/>
      <c r="I261" s="52"/>
      <c r="J261" s="54"/>
      <c r="K261" s="52"/>
    </row>
    <row r="262" spans="1:11" ht="34.5" customHeight="1">
      <c r="A262" s="51"/>
      <c r="B262" s="54"/>
      <c r="C262" s="52"/>
      <c r="D262" s="54"/>
      <c r="E262" s="52"/>
      <c r="F262" s="52"/>
      <c r="G262" s="52"/>
      <c r="H262" s="51"/>
      <c r="I262" s="52"/>
      <c r="J262" s="54"/>
      <c r="K262" s="52"/>
    </row>
    <row r="263" spans="1:11" ht="34.5" customHeight="1">
      <c r="A263" s="51"/>
      <c r="B263" s="54"/>
      <c r="C263" s="52"/>
      <c r="D263" s="54"/>
      <c r="E263" s="52"/>
      <c r="F263" s="52"/>
      <c r="G263" s="52"/>
      <c r="H263" s="51"/>
      <c r="I263" s="52"/>
      <c r="J263" s="54"/>
      <c r="K263" s="52"/>
    </row>
    <row r="264" spans="1:11" ht="34.5" customHeight="1">
      <c r="A264" s="51"/>
      <c r="B264" s="54"/>
      <c r="C264" s="52"/>
      <c r="D264" s="54"/>
      <c r="E264" s="52"/>
      <c r="F264" s="52"/>
      <c r="G264" s="52"/>
      <c r="H264" s="51"/>
      <c r="I264" s="52"/>
      <c r="J264" s="54"/>
      <c r="K264" s="52"/>
    </row>
    <row r="265" spans="1:11" ht="34.5" customHeight="1">
      <c r="A265" s="51"/>
      <c r="B265" s="54"/>
      <c r="C265" s="52"/>
      <c r="D265" s="54"/>
      <c r="E265" s="52"/>
      <c r="F265" s="52"/>
      <c r="G265" s="52"/>
      <c r="H265" s="51"/>
      <c r="I265" s="52"/>
      <c r="J265" s="54"/>
      <c r="K265" s="52"/>
    </row>
    <row r="266" spans="1:11" ht="34.5" customHeight="1">
      <c r="A266" s="51"/>
      <c r="B266" s="54"/>
      <c r="C266" s="52"/>
      <c r="D266" s="54"/>
      <c r="E266" s="52"/>
      <c r="F266" s="52"/>
      <c r="G266" s="52"/>
      <c r="H266" s="51"/>
      <c r="I266" s="52"/>
      <c r="J266" s="54"/>
      <c r="K266" s="52"/>
    </row>
    <row r="267" spans="1:11" ht="34.5" customHeight="1">
      <c r="A267" s="51"/>
      <c r="B267" s="54"/>
      <c r="C267" s="52"/>
      <c r="D267" s="54"/>
      <c r="E267" s="52"/>
      <c r="F267" s="52"/>
      <c r="G267" s="52"/>
      <c r="H267" s="51"/>
      <c r="I267" s="52"/>
      <c r="J267" s="54"/>
      <c r="K267" s="52"/>
    </row>
    <row r="268" spans="1:11" ht="34.5" customHeight="1">
      <c r="A268" s="51"/>
      <c r="B268" s="54"/>
      <c r="C268" s="52"/>
      <c r="D268" s="54"/>
      <c r="E268" s="52"/>
      <c r="F268" s="52"/>
      <c r="G268" s="52"/>
      <c r="H268" s="51"/>
      <c r="I268" s="52"/>
      <c r="J268" s="54"/>
      <c r="K268" s="52"/>
    </row>
    <row r="269" spans="1:11" ht="34.5" customHeight="1">
      <c r="A269" s="51"/>
      <c r="B269" s="54"/>
      <c r="C269" s="52"/>
      <c r="D269" s="54"/>
      <c r="E269" s="52"/>
      <c r="F269" s="52"/>
      <c r="G269" s="52"/>
      <c r="H269" s="51"/>
      <c r="I269" s="52"/>
      <c r="J269" s="54"/>
      <c r="K269" s="52"/>
    </row>
    <row r="270" spans="1:11" ht="34.5" customHeight="1">
      <c r="A270" s="51"/>
      <c r="B270" s="54"/>
      <c r="C270" s="52"/>
      <c r="D270" s="54"/>
      <c r="E270" s="52"/>
      <c r="F270" s="52"/>
      <c r="G270" s="52"/>
      <c r="H270" s="51"/>
      <c r="I270" s="52"/>
      <c r="J270" s="54"/>
      <c r="K270" s="52"/>
    </row>
    <row r="271" spans="1:11" ht="34.5" customHeight="1">
      <c r="A271" s="51"/>
      <c r="B271" s="54"/>
      <c r="C271" s="52"/>
      <c r="D271" s="54"/>
      <c r="E271" s="52"/>
      <c r="F271" s="52"/>
      <c r="G271" s="52"/>
      <c r="H271" s="51"/>
      <c r="I271" s="52"/>
      <c r="J271" s="54"/>
      <c r="K271" s="52"/>
    </row>
    <row r="272" spans="1:11" ht="34.5" customHeight="1">
      <c r="A272" s="51"/>
      <c r="B272" s="54"/>
      <c r="C272" s="52"/>
      <c r="D272" s="54"/>
      <c r="E272" s="52"/>
      <c r="F272" s="52"/>
      <c r="G272" s="52"/>
      <c r="H272" s="51"/>
      <c r="I272" s="52"/>
      <c r="J272" s="54"/>
      <c r="K272" s="52"/>
    </row>
    <row r="273" spans="1:11" ht="34.5" customHeight="1">
      <c r="A273" s="51"/>
      <c r="B273" s="54"/>
      <c r="C273" s="52"/>
      <c r="D273" s="54"/>
      <c r="E273" s="52"/>
      <c r="F273" s="52"/>
      <c r="G273" s="52"/>
      <c r="H273" s="51"/>
      <c r="I273" s="52"/>
      <c r="J273" s="54"/>
      <c r="K273" s="52"/>
    </row>
    <row r="274" spans="1:11" ht="34.5" customHeight="1">
      <c r="A274" s="51"/>
      <c r="B274" s="54"/>
      <c r="C274" s="52"/>
      <c r="D274" s="54"/>
      <c r="E274" s="52"/>
      <c r="F274" s="52"/>
      <c r="G274" s="52"/>
      <c r="H274" s="51"/>
      <c r="I274" s="52"/>
      <c r="J274" s="54"/>
      <c r="K274" s="52"/>
    </row>
    <row r="275" spans="1:11" ht="34.5" customHeight="1">
      <c r="A275" s="51"/>
      <c r="B275" s="54"/>
      <c r="C275" s="52"/>
      <c r="D275" s="54"/>
      <c r="E275" s="52"/>
      <c r="F275" s="52"/>
      <c r="G275" s="52"/>
      <c r="H275" s="51"/>
      <c r="I275" s="52"/>
      <c r="J275" s="54"/>
      <c r="K275" s="52"/>
    </row>
    <row r="276" spans="1:11" ht="34.5" customHeight="1">
      <c r="A276" s="51"/>
      <c r="B276" s="54"/>
      <c r="C276" s="52"/>
      <c r="D276" s="54"/>
      <c r="E276" s="52"/>
      <c r="F276" s="52"/>
      <c r="G276" s="52"/>
      <c r="H276" s="51"/>
      <c r="I276" s="52"/>
      <c r="J276" s="54"/>
      <c r="K276" s="52"/>
    </row>
    <row r="277" spans="1:11" ht="34.5" customHeight="1">
      <c r="A277" s="51"/>
      <c r="B277" s="54"/>
      <c r="C277" s="52"/>
      <c r="D277" s="54"/>
      <c r="E277" s="52"/>
      <c r="F277" s="52"/>
      <c r="G277" s="52"/>
      <c r="H277" s="51"/>
      <c r="I277" s="52"/>
      <c r="J277" s="54"/>
      <c r="K277" s="52"/>
    </row>
    <row r="278" spans="1:11" ht="34.5" customHeight="1">
      <c r="A278" s="51"/>
      <c r="B278" s="54"/>
      <c r="C278" s="52"/>
      <c r="D278" s="54"/>
      <c r="E278" s="52"/>
      <c r="F278" s="52"/>
      <c r="G278" s="52"/>
      <c r="H278" s="51"/>
      <c r="I278" s="52"/>
      <c r="J278" s="54"/>
      <c r="K278" s="52"/>
    </row>
    <row r="279" spans="1:11" ht="34.5" customHeight="1">
      <c r="A279" s="51"/>
      <c r="B279" s="54"/>
      <c r="C279" s="52"/>
      <c r="D279" s="54"/>
      <c r="E279" s="52"/>
      <c r="F279" s="52"/>
      <c r="G279" s="52"/>
      <c r="H279" s="51"/>
      <c r="I279" s="52"/>
      <c r="J279" s="54"/>
      <c r="K279" s="52"/>
    </row>
    <row r="280" spans="1:11" ht="34.5" customHeight="1">
      <c r="A280" s="51"/>
      <c r="B280" s="54"/>
      <c r="C280" s="52"/>
      <c r="D280" s="54"/>
      <c r="E280" s="52"/>
      <c r="F280" s="52"/>
      <c r="G280" s="52"/>
      <c r="H280" s="51"/>
      <c r="I280" s="52"/>
      <c r="J280" s="54"/>
      <c r="K280" s="52"/>
    </row>
    <row r="281" spans="1:11" ht="34.5" customHeight="1">
      <c r="A281" s="51"/>
      <c r="B281" s="54"/>
      <c r="C281" s="52"/>
      <c r="D281" s="54"/>
      <c r="E281" s="52"/>
      <c r="F281" s="52"/>
      <c r="G281" s="52"/>
      <c r="H281" s="51"/>
      <c r="I281" s="52"/>
      <c r="J281" s="54"/>
      <c r="K281" s="52"/>
    </row>
    <row r="282" spans="1:11" ht="34.5" customHeight="1">
      <c r="A282" s="51"/>
      <c r="B282" s="54"/>
      <c r="C282" s="52"/>
      <c r="D282" s="54"/>
      <c r="E282" s="52"/>
      <c r="F282" s="52"/>
      <c r="G282" s="52"/>
      <c r="H282" s="51"/>
      <c r="I282" s="52"/>
      <c r="J282" s="54"/>
      <c r="K282" s="52"/>
    </row>
    <row r="283" spans="1:11" ht="34.5" customHeight="1">
      <c r="A283" s="51"/>
      <c r="B283" s="54"/>
      <c r="C283" s="52"/>
      <c r="D283" s="54"/>
      <c r="E283" s="52"/>
      <c r="F283" s="52"/>
      <c r="G283" s="52"/>
      <c r="H283" s="51"/>
      <c r="I283" s="52"/>
      <c r="J283" s="54"/>
      <c r="K283" s="52"/>
    </row>
    <row r="284" spans="1:11" ht="34.5" customHeight="1">
      <c r="A284" s="51"/>
      <c r="B284" s="54"/>
      <c r="C284" s="52"/>
      <c r="D284" s="54"/>
      <c r="E284" s="52"/>
      <c r="F284" s="52"/>
      <c r="G284" s="52"/>
      <c r="H284" s="51"/>
      <c r="I284" s="52"/>
      <c r="J284" s="54"/>
      <c r="K284" s="52"/>
    </row>
    <row r="285" spans="1:11" ht="34.5" customHeight="1">
      <c r="A285" s="51"/>
      <c r="B285" s="54"/>
      <c r="C285" s="52"/>
      <c r="D285" s="54"/>
      <c r="E285" s="52"/>
      <c r="F285" s="52"/>
      <c r="G285" s="52"/>
      <c r="H285" s="51"/>
      <c r="I285" s="52"/>
      <c r="J285" s="54"/>
      <c r="K285" s="52"/>
    </row>
    <row r="286" spans="1:11" ht="34.5" customHeight="1">
      <c r="A286" s="51"/>
      <c r="B286" s="54"/>
      <c r="C286" s="52"/>
      <c r="D286" s="54"/>
      <c r="E286" s="52"/>
      <c r="F286" s="52"/>
      <c r="G286" s="52"/>
      <c r="H286" s="51"/>
      <c r="I286" s="52"/>
      <c r="J286" s="54"/>
      <c r="K286" s="52"/>
    </row>
    <row r="287" spans="1:11" ht="34.5" customHeight="1">
      <c r="A287" s="51"/>
      <c r="B287" s="54"/>
      <c r="C287" s="52"/>
      <c r="D287" s="54"/>
      <c r="E287" s="52"/>
      <c r="F287" s="52"/>
      <c r="G287" s="52"/>
      <c r="H287" s="51"/>
      <c r="I287" s="52"/>
      <c r="J287" s="54"/>
      <c r="K287" s="52"/>
    </row>
    <row r="288" spans="1:11" ht="34.5" customHeight="1">
      <c r="A288" s="51"/>
      <c r="B288" s="54"/>
      <c r="C288" s="52"/>
      <c r="D288" s="54"/>
      <c r="E288" s="52"/>
      <c r="F288" s="52"/>
      <c r="G288" s="52"/>
      <c r="H288" s="51"/>
      <c r="I288" s="52"/>
      <c r="J288" s="54"/>
      <c r="K288" s="52"/>
    </row>
    <row r="289" spans="1:11" ht="34.5" customHeight="1">
      <c r="A289" s="51"/>
      <c r="B289" s="54"/>
      <c r="C289" s="52"/>
      <c r="D289" s="54"/>
      <c r="E289" s="52"/>
      <c r="F289" s="52"/>
      <c r="G289" s="52"/>
      <c r="H289" s="51"/>
      <c r="I289" s="52"/>
      <c r="J289" s="54"/>
      <c r="K289" s="52"/>
    </row>
    <row r="290" spans="1:11" ht="34.5" customHeight="1">
      <c r="A290" s="51"/>
      <c r="B290" s="54"/>
      <c r="C290" s="52"/>
      <c r="D290" s="54"/>
      <c r="E290" s="52"/>
      <c r="F290" s="52"/>
      <c r="G290" s="52"/>
      <c r="H290" s="51"/>
      <c r="I290" s="52"/>
      <c r="J290" s="54"/>
      <c r="K290" s="52"/>
    </row>
    <row r="291" spans="1:11" ht="34.5" customHeight="1">
      <c r="A291" s="51"/>
      <c r="B291" s="54"/>
      <c r="C291" s="52"/>
      <c r="D291" s="54"/>
      <c r="E291" s="52"/>
      <c r="F291" s="52"/>
      <c r="G291" s="52"/>
      <c r="H291" s="51"/>
      <c r="I291" s="52"/>
      <c r="J291" s="54"/>
      <c r="K291" s="52"/>
    </row>
    <row r="292" spans="1:11" ht="34.5" customHeight="1">
      <c r="A292" s="51"/>
      <c r="B292" s="54"/>
      <c r="C292" s="52"/>
      <c r="D292" s="54"/>
      <c r="E292" s="52"/>
      <c r="F292" s="52"/>
      <c r="G292" s="52"/>
      <c r="H292" s="51"/>
      <c r="I292" s="52"/>
      <c r="J292" s="54"/>
      <c r="K292" s="52"/>
    </row>
    <row r="293" spans="1:11" ht="34.5" customHeight="1">
      <c r="A293" s="51"/>
      <c r="B293" s="54"/>
      <c r="C293" s="52"/>
      <c r="D293" s="54"/>
      <c r="E293" s="52"/>
      <c r="F293" s="52"/>
      <c r="G293" s="52"/>
      <c r="H293" s="51"/>
      <c r="I293" s="52"/>
      <c r="J293" s="54"/>
      <c r="K293" s="52"/>
    </row>
    <row r="294" spans="1:11" ht="34.5" customHeight="1">
      <c r="A294" s="51"/>
      <c r="B294" s="54"/>
      <c r="C294" s="52"/>
      <c r="D294" s="54"/>
      <c r="E294" s="52"/>
      <c r="F294" s="52"/>
      <c r="G294" s="52"/>
      <c r="H294" s="51"/>
      <c r="I294" s="52"/>
      <c r="J294" s="54"/>
      <c r="K294" s="52"/>
    </row>
    <row r="295" spans="1:11" ht="34.5" customHeight="1">
      <c r="A295" s="51"/>
      <c r="B295" s="54"/>
      <c r="C295" s="52"/>
      <c r="D295" s="54"/>
      <c r="E295" s="52"/>
      <c r="F295" s="52"/>
      <c r="G295" s="52"/>
      <c r="H295" s="51"/>
      <c r="I295" s="52"/>
      <c r="J295" s="54"/>
      <c r="K295" s="52"/>
    </row>
    <row r="296" spans="1:11" ht="34.5" customHeight="1">
      <c r="A296" s="51"/>
      <c r="B296" s="54"/>
      <c r="C296" s="52"/>
      <c r="D296" s="54"/>
      <c r="E296" s="52"/>
      <c r="F296" s="52"/>
      <c r="G296" s="52"/>
      <c r="H296" s="51"/>
      <c r="I296" s="52"/>
      <c r="J296" s="54"/>
      <c r="K296" s="52"/>
    </row>
    <row r="297" spans="1:11" ht="34.5" customHeight="1">
      <c r="A297" s="51"/>
      <c r="B297" s="54"/>
      <c r="C297" s="52"/>
      <c r="D297" s="54"/>
      <c r="E297" s="52"/>
      <c r="F297" s="52"/>
      <c r="G297" s="52"/>
      <c r="H297" s="51"/>
      <c r="I297" s="52"/>
      <c r="J297" s="54"/>
      <c r="K297" s="52"/>
    </row>
    <row r="298" spans="1:11" ht="34.5" customHeight="1">
      <c r="A298" s="51"/>
      <c r="B298" s="54"/>
      <c r="C298" s="52"/>
      <c r="D298" s="54"/>
      <c r="E298" s="52"/>
      <c r="F298" s="52"/>
      <c r="G298" s="52"/>
      <c r="H298" s="51"/>
      <c r="I298" s="52"/>
      <c r="J298" s="54"/>
      <c r="K298" s="52"/>
    </row>
    <row r="299" spans="1:11" ht="34.5" customHeight="1">
      <c r="A299" s="51"/>
      <c r="B299" s="54"/>
      <c r="C299" s="52"/>
      <c r="D299" s="54"/>
      <c r="E299" s="52"/>
      <c r="F299" s="52"/>
      <c r="G299" s="52"/>
      <c r="H299" s="51"/>
      <c r="I299" s="52"/>
      <c r="J299" s="54"/>
      <c r="K299" s="52"/>
    </row>
    <row r="300" spans="1:11" ht="34.5" customHeight="1">
      <c r="A300" s="51"/>
      <c r="B300" s="54"/>
      <c r="C300" s="52"/>
      <c r="D300" s="54"/>
      <c r="E300" s="52"/>
      <c r="F300" s="52"/>
      <c r="G300" s="52"/>
      <c r="H300" s="51"/>
      <c r="I300" s="52"/>
      <c r="J300" s="54"/>
      <c r="K300" s="52"/>
    </row>
    <row r="301" spans="1:11" ht="34.5" customHeight="1">
      <c r="A301" s="51"/>
      <c r="B301" s="54"/>
      <c r="C301" s="52"/>
      <c r="D301" s="54"/>
      <c r="E301" s="52"/>
      <c r="F301" s="52"/>
      <c r="G301" s="52"/>
      <c r="H301" s="51"/>
      <c r="I301" s="52"/>
      <c r="J301" s="54"/>
      <c r="K301" s="52"/>
    </row>
    <row r="302" spans="1:11" ht="34.5" customHeight="1">
      <c r="A302" s="51"/>
      <c r="B302" s="54"/>
      <c r="C302" s="52"/>
      <c r="D302" s="54"/>
      <c r="E302" s="52"/>
      <c r="F302" s="52"/>
      <c r="G302" s="52"/>
      <c r="H302" s="51"/>
      <c r="I302" s="52"/>
      <c r="J302" s="54"/>
      <c r="K302" s="52"/>
    </row>
    <row r="303" spans="1:11" ht="34.5" customHeight="1">
      <c r="A303" s="51"/>
      <c r="B303" s="54"/>
      <c r="C303" s="52"/>
      <c r="D303" s="54"/>
      <c r="E303" s="52"/>
      <c r="F303" s="52"/>
      <c r="G303" s="52"/>
      <c r="H303" s="51"/>
      <c r="I303" s="52"/>
      <c r="J303" s="54"/>
      <c r="K303" s="52"/>
    </row>
    <row r="304" spans="1:11" ht="34.5" customHeight="1">
      <c r="A304" s="51"/>
      <c r="B304" s="54"/>
      <c r="C304" s="52"/>
      <c r="D304" s="54"/>
      <c r="E304" s="52"/>
      <c r="F304" s="52"/>
      <c r="G304" s="52"/>
      <c r="H304" s="51"/>
      <c r="I304" s="52"/>
      <c r="J304" s="54"/>
      <c r="K304" s="52"/>
    </row>
    <row r="305" spans="1:11" ht="34.5" customHeight="1">
      <c r="A305" s="51"/>
      <c r="B305" s="54"/>
      <c r="C305" s="52"/>
      <c r="D305" s="54"/>
      <c r="E305" s="52"/>
      <c r="F305" s="52"/>
      <c r="G305" s="52"/>
      <c r="H305" s="51"/>
      <c r="I305" s="52"/>
      <c r="J305" s="54"/>
      <c r="K305" s="52"/>
    </row>
    <row r="306" spans="1:11" ht="34.5" customHeight="1">
      <c r="A306" s="51"/>
      <c r="B306" s="54"/>
      <c r="C306" s="52"/>
      <c r="D306" s="54"/>
      <c r="E306" s="52"/>
      <c r="F306" s="52"/>
      <c r="G306" s="52"/>
      <c r="H306" s="51"/>
      <c r="I306" s="52"/>
      <c r="J306" s="54"/>
      <c r="K306" s="52"/>
    </row>
    <row r="307" spans="1:11" ht="34.5" customHeight="1">
      <c r="A307" s="51"/>
      <c r="B307" s="54"/>
      <c r="C307" s="52"/>
      <c r="D307" s="54"/>
      <c r="E307" s="52"/>
      <c r="F307" s="52"/>
      <c r="G307" s="52"/>
      <c r="H307" s="51"/>
      <c r="I307" s="52"/>
      <c r="J307" s="54"/>
      <c r="K307" s="52"/>
    </row>
    <row r="308" spans="1:11" ht="34.5" customHeight="1">
      <c r="A308" s="51"/>
      <c r="B308" s="54"/>
      <c r="C308" s="52"/>
      <c r="D308" s="54"/>
      <c r="E308" s="52"/>
      <c r="F308" s="52"/>
      <c r="G308" s="52"/>
      <c r="H308" s="51"/>
      <c r="I308" s="52"/>
      <c r="J308" s="54"/>
      <c r="K308" s="52"/>
    </row>
    <row r="309" spans="1:11" ht="34.5" customHeight="1">
      <c r="A309" s="51"/>
      <c r="B309" s="54"/>
      <c r="C309" s="52"/>
      <c r="D309" s="54"/>
      <c r="E309" s="52"/>
      <c r="F309" s="52"/>
      <c r="G309" s="52"/>
      <c r="H309" s="51"/>
      <c r="I309" s="52"/>
      <c r="J309" s="54"/>
      <c r="K309" s="52"/>
    </row>
    <row r="310" spans="1:11" ht="34.5" customHeight="1">
      <c r="A310" s="51"/>
      <c r="B310" s="54"/>
      <c r="C310" s="52"/>
      <c r="D310" s="54"/>
      <c r="E310" s="52"/>
      <c r="F310" s="52"/>
      <c r="G310" s="52"/>
      <c r="H310" s="51"/>
      <c r="I310" s="52"/>
      <c r="J310" s="54"/>
      <c r="K310" s="52"/>
    </row>
    <row r="311" spans="1:11" ht="34.5" customHeight="1">
      <c r="A311" s="51"/>
      <c r="B311" s="54"/>
      <c r="C311" s="52"/>
      <c r="D311" s="54"/>
      <c r="E311" s="52"/>
      <c r="F311" s="52"/>
      <c r="G311" s="52"/>
      <c r="H311" s="51"/>
      <c r="I311" s="52"/>
      <c r="J311" s="54"/>
      <c r="K311" s="52"/>
    </row>
    <row r="312" spans="1:11" ht="34.5" customHeight="1">
      <c r="A312" s="51"/>
      <c r="B312" s="54"/>
      <c r="C312" s="52"/>
      <c r="D312" s="54"/>
      <c r="E312" s="52"/>
      <c r="F312" s="52"/>
      <c r="G312" s="52"/>
      <c r="H312" s="51"/>
      <c r="I312" s="52"/>
      <c r="J312" s="54"/>
      <c r="K312" s="52"/>
    </row>
    <row r="313" spans="1:11" ht="34.5" customHeight="1">
      <c r="A313" s="51"/>
      <c r="B313" s="54"/>
      <c r="C313" s="52"/>
      <c r="D313" s="54"/>
      <c r="E313" s="52"/>
      <c r="F313" s="52"/>
      <c r="G313" s="52"/>
      <c r="H313" s="51"/>
      <c r="I313" s="52"/>
      <c r="J313" s="54"/>
      <c r="K313" s="52"/>
    </row>
    <row r="314" spans="1:11" ht="34.5" customHeight="1">
      <c r="A314" s="51"/>
      <c r="B314" s="54"/>
      <c r="C314" s="52"/>
      <c r="D314" s="54"/>
      <c r="E314" s="52"/>
      <c r="F314" s="52"/>
      <c r="G314" s="52"/>
      <c r="H314" s="51"/>
      <c r="I314" s="52"/>
      <c r="J314" s="54"/>
      <c r="K314" s="52"/>
    </row>
    <row r="315" spans="1:11" ht="34.5" customHeight="1">
      <c r="A315" s="51"/>
      <c r="B315" s="54"/>
      <c r="C315" s="52"/>
      <c r="D315" s="54"/>
      <c r="E315" s="52"/>
      <c r="F315" s="52"/>
      <c r="G315" s="52"/>
      <c r="H315" s="51"/>
      <c r="I315" s="52"/>
      <c r="J315" s="54"/>
      <c r="K315" s="52"/>
    </row>
    <row r="316" spans="1:11" ht="34.5" customHeight="1">
      <c r="A316" s="51"/>
      <c r="B316" s="54"/>
      <c r="C316" s="52"/>
      <c r="D316" s="54"/>
      <c r="E316" s="52"/>
      <c r="F316" s="52"/>
      <c r="G316" s="52"/>
      <c r="H316" s="51"/>
      <c r="I316" s="52"/>
      <c r="J316" s="54"/>
      <c r="K316" s="52"/>
    </row>
    <row r="317" spans="1:11" ht="34.5" customHeight="1">
      <c r="A317" s="51"/>
      <c r="B317" s="54"/>
      <c r="C317" s="52"/>
      <c r="D317" s="54"/>
      <c r="E317" s="52"/>
      <c r="F317" s="52"/>
      <c r="G317" s="52"/>
      <c r="H317" s="51"/>
      <c r="I317" s="52"/>
      <c r="J317" s="54"/>
      <c r="K317" s="52"/>
    </row>
    <row r="318" spans="1:11" ht="34.5" customHeight="1">
      <c r="A318" s="51"/>
      <c r="B318" s="54"/>
      <c r="C318" s="52"/>
      <c r="D318" s="54"/>
      <c r="E318" s="52"/>
      <c r="F318" s="52"/>
      <c r="G318" s="52"/>
      <c r="H318" s="51"/>
      <c r="I318" s="52"/>
      <c r="J318" s="54"/>
      <c r="K318" s="52"/>
    </row>
    <row r="319" spans="1:11" ht="34.5" customHeight="1">
      <c r="A319" s="51"/>
      <c r="B319" s="54"/>
      <c r="C319" s="52"/>
      <c r="D319" s="54"/>
      <c r="E319" s="52"/>
      <c r="F319" s="52"/>
      <c r="G319" s="52"/>
      <c r="H319" s="51"/>
      <c r="I319" s="52"/>
      <c r="J319" s="54"/>
      <c r="K319" s="52"/>
    </row>
    <row r="320" spans="1:11" ht="34.5" customHeight="1">
      <c r="A320" s="51"/>
      <c r="B320" s="54"/>
      <c r="C320" s="52"/>
      <c r="D320" s="54"/>
      <c r="E320" s="52"/>
      <c r="F320" s="52"/>
      <c r="G320" s="52"/>
      <c r="H320" s="51"/>
      <c r="I320" s="52"/>
      <c r="J320" s="54"/>
      <c r="K320" s="52"/>
    </row>
    <row r="321" spans="1:11" ht="34.5" customHeight="1">
      <c r="A321" s="51"/>
      <c r="B321" s="54"/>
      <c r="C321" s="52"/>
      <c r="D321" s="54"/>
      <c r="E321" s="52"/>
      <c r="F321" s="52"/>
      <c r="G321" s="52"/>
      <c r="H321" s="51"/>
      <c r="I321" s="52"/>
      <c r="J321" s="54"/>
      <c r="K321" s="52"/>
    </row>
    <row r="322" spans="1:11" ht="34.5" customHeight="1">
      <c r="A322" s="51"/>
      <c r="B322" s="54"/>
      <c r="C322" s="52"/>
      <c r="D322" s="54"/>
      <c r="E322" s="52"/>
      <c r="F322" s="52"/>
      <c r="G322" s="52"/>
      <c r="H322" s="51"/>
      <c r="I322" s="52"/>
      <c r="J322" s="54"/>
      <c r="K322" s="52"/>
    </row>
    <row r="323" spans="1:11" ht="34.5" customHeight="1">
      <c r="A323" s="51"/>
      <c r="B323" s="54"/>
      <c r="C323" s="52"/>
      <c r="D323" s="54"/>
      <c r="E323" s="52"/>
      <c r="F323" s="52"/>
      <c r="G323" s="52"/>
      <c r="H323" s="51"/>
      <c r="I323" s="52"/>
      <c r="J323" s="54"/>
      <c r="K323" s="52"/>
    </row>
    <row r="324" spans="1:11" ht="34.5" customHeight="1">
      <c r="A324" s="51"/>
      <c r="B324" s="54"/>
      <c r="C324" s="52"/>
      <c r="D324" s="54"/>
      <c r="E324" s="52"/>
      <c r="F324" s="52"/>
      <c r="G324" s="52"/>
      <c r="H324" s="51"/>
      <c r="I324" s="52"/>
      <c r="J324" s="54"/>
      <c r="K324" s="52"/>
    </row>
    <row r="325" spans="1:11" ht="34.5" customHeight="1">
      <c r="A325" s="51"/>
      <c r="B325" s="54"/>
      <c r="C325" s="52"/>
      <c r="D325" s="54"/>
      <c r="E325" s="52"/>
      <c r="F325" s="52"/>
      <c r="G325" s="52"/>
      <c r="H325" s="51"/>
      <c r="I325" s="52"/>
      <c r="J325" s="54"/>
      <c r="K325" s="52"/>
    </row>
    <row r="326" spans="1:11" ht="34.5" customHeight="1">
      <c r="A326" s="51"/>
      <c r="B326" s="54"/>
      <c r="C326" s="52"/>
      <c r="D326" s="54"/>
      <c r="E326" s="52"/>
      <c r="F326" s="52"/>
      <c r="G326" s="52"/>
      <c r="H326" s="51"/>
      <c r="I326" s="52"/>
      <c r="J326" s="54"/>
      <c r="K326" s="52"/>
    </row>
    <row r="327" spans="1:11" ht="34.5" customHeight="1">
      <c r="A327" s="51"/>
      <c r="B327" s="54"/>
      <c r="C327" s="52"/>
      <c r="D327" s="54"/>
      <c r="E327" s="52"/>
      <c r="F327" s="52"/>
      <c r="G327" s="52"/>
      <c r="H327" s="51"/>
      <c r="I327" s="52"/>
      <c r="J327" s="54"/>
      <c r="K327" s="52"/>
    </row>
    <row r="328" spans="1:11" ht="34.5" customHeight="1">
      <c r="A328" s="51"/>
      <c r="B328" s="54"/>
      <c r="C328" s="52"/>
      <c r="D328" s="54"/>
      <c r="E328" s="52"/>
      <c r="F328" s="52"/>
      <c r="G328" s="52"/>
      <c r="H328" s="51"/>
      <c r="I328" s="52"/>
      <c r="J328" s="54"/>
      <c r="K328" s="52"/>
    </row>
    <row r="329" spans="1:11" ht="34.5" customHeight="1">
      <c r="A329" s="51"/>
      <c r="B329" s="54"/>
      <c r="C329" s="52"/>
      <c r="D329" s="54"/>
      <c r="E329" s="52"/>
      <c r="F329" s="52"/>
      <c r="G329" s="52"/>
      <c r="H329" s="51"/>
      <c r="I329" s="52"/>
      <c r="J329" s="54"/>
      <c r="K329" s="52"/>
    </row>
    <row r="330" spans="1:11" ht="34.5" customHeight="1">
      <c r="A330" s="51"/>
      <c r="B330" s="54"/>
      <c r="C330" s="52"/>
      <c r="D330" s="54"/>
      <c r="E330" s="52"/>
      <c r="F330" s="52"/>
      <c r="G330" s="52"/>
      <c r="H330" s="51"/>
      <c r="I330" s="52"/>
      <c r="J330" s="54"/>
      <c r="K330" s="52"/>
    </row>
    <row r="331" spans="1:11" ht="34.5" customHeight="1">
      <c r="A331" s="51"/>
      <c r="B331" s="54"/>
      <c r="C331" s="52"/>
      <c r="D331" s="54"/>
      <c r="E331" s="52"/>
      <c r="F331" s="52"/>
      <c r="G331" s="52"/>
      <c r="H331" s="51"/>
      <c r="I331" s="52"/>
      <c r="J331" s="54"/>
      <c r="K331" s="52"/>
    </row>
    <row r="332" spans="1:11" ht="34.5" customHeight="1">
      <c r="A332" s="51"/>
      <c r="B332" s="54"/>
      <c r="C332" s="52"/>
      <c r="D332" s="54"/>
      <c r="E332" s="52"/>
      <c r="F332" s="52"/>
      <c r="G332" s="52"/>
      <c r="H332" s="51"/>
      <c r="I332" s="52"/>
      <c r="J332" s="54"/>
      <c r="K332" s="52"/>
    </row>
    <row r="333" spans="1:11" ht="34.5" customHeight="1">
      <c r="A333" s="51"/>
      <c r="B333" s="54"/>
      <c r="C333" s="52"/>
      <c r="D333" s="54"/>
      <c r="E333" s="52"/>
      <c r="F333" s="52"/>
      <c r="G333" s="52"/>
      <c r="H333" s="51"/>
      <c r="I333" s="52"/>
      <c r="J333" s="54"/>
      <c r="K333" s="52"/>
    </row>
    <row r="334" spans="1:11" ht="34.5" customHeight="1">
      <c r="A334" s="51"/>
      <c r="B334" s="54"/>
      <c r="C334" s="52"/>
      <c r="D334" s="54"/>
      <c r="E334" s="52"/>
      <c r="F334" s="52"/>
      <c r="G334" s="52"/>
      <c r="H334" s="51"/>
      <c r="I334" s="52"/>
      <c r="J334" s="54"/>
      <c r="K334" s="52"/>
    </row>
    <row r="335" spans="1:11" ht="34.5" customHeight="1">
      <c r="A335" s="51"/>
      <c r="B335" s="54"/>
      <c r="C335" s="52"/>
      <c r="D335" s="54"/>
      <c r="E335" s="52"/>
      <c r="F335" s="52"/>
      <c r="G335" s="52"/>
      <c r="H335" s="51"/>
      <c r="I335" s="52"/>
      <c r="J335" s="54"/>
      <c r="K335" s="52"/>
    </row>
    <row r="336" spans="1:11" ht="34.5" customHeight="1">
      <c r="A336" s="51"/>
      <c r="B336" s="54"/>
      <c r="C336" s="52"/>
      <c r="D336" s="54"/>
      <c r="E336" s="52"/>
      <c r="F336" s="52"/>
      <c r="G336" s="52"/>
      <c r="H336" s="51"/>
      <c r="I336" s="52"/>
      <c r="J336" s="54"/>
      <c r="K336" s="52"/>
    </row>
    <row r="337" spans="1:11" ht="34.5" customHeight="1">
      <c r="A337" s="51"/>
      <c r="B337" s="54"/>
      <c r="C337" s="52"/>
      <c r="D337" s="54"/>
      <c r="E337" s="52"/>
      <c r="F337" s="52"/>
      <c r="G337" s="52"/>
      <c r="H337" s="51"/>
      <c r="I337" s="52"/>
      <c r="J337" s="54"/>
      <c r="K337" s="52"/>
    </row>
    <row r="338" spans="1:11" ht="34.5" customHeight="1">
      <c r="A338" s="51"/>
      <c r="B338" s="54"/>
      <c r="C338" s="52"/>
      <c r="D338" s="54"/>
      <c r="E338" s="52"/>
      <c r="F338" s="52"/>
      <c r="G338" s="52"/>
      <c r="H338" s="51"/>
      <c r="I338" s="52"/>
      <c r="J338" s="54"/>
      <c r="K338" s="52"/>
    </row>
    <row r="339" spans="1:11" ht="34.5" customHeight="1">
      <c r="A339" s="51"/>
      <c r="B339" s="54"/>
      <c r="C339" s="52"/>
      <c r="D339" s="54"/>
      <c r="E339" s="52"/>
      <c r="F339" s="52"/>
      <c r="G339" s="52"/>
      <c r="H339" s="51"/>
      <c r="I339" s="52"/>
      <c r="J339" s="54"/>
      <c r="K339" s="52"/>
    </row>
    <row r="340" spans="1:11" ht="34.5" customHeight="1">
      <c r="A340" s="51"/>
      <c r="B340" s="54"/>
      <c r="C340" s="52"/>
      <c r="D340" s="54"/>
      <c r="E340" s="52"/>
      <c r="F340" s="52"/>
      <c r="G340" s="52"/>
      <c r="H340" s="51"/>
      <c r="I340" s="52"/>
      <c r="J340" s="54"/>
      <c r="K340" s="52"/>
    </row>
    <row r="341" spans="1:11" ht="34.5" customHeight="1">
      <c r="A341" s="51"/>
      <c r="B341" s="54"/>
      <c r="C341" s="52"/>
      <c r="D341" s="54"/>
      <c r="E341" s="52"/>
      <c r="F341" s="52"/>
      <c r="G341" s="52"/>
      <c r="H341" s="51"/>
      <c r="I341" s="52"/>
      <c r="J341" s="54"/>
      <c r="K341" s="52"/>
    </row>
    <row r="342" spans="1:11" ht="34.5" customHeight="1">
      <c r="A342" s="51"/>
      <c r="B342" s="54"/>
      <c r="C342" s="52"/>
      <c r="D342" s="54"/>
      <c r="E342" s="52"/>
      <c r="F342" s="52"/>
      <c r="G342" s="52"/>
      <c r="H342" s="51"/>
      <c r="I342" s="52"/>
      <c r="J342" s="54"/>
      <c r="K342" s="52"/>
    </row>
    <row r="343" spans="1:11" ht="34.5" customHeight="1">
      <c r="A343" s="51"/>
      <c r="B343" s="54"/>
      <c r="C343" s="52"/>
      <c r="D343" s="54"/>
      <c r="E343" s="52"/>
      <c r="F343" s="52"/>
      <c r="G343" s="52"/>
      <c r="H343" s="51"/>
      <c r="I343" s="52"/>
      <c r="J343" s="54"/>
      <c r="K343" s="52"/>
    </row>
    <row r="344" spans="1:11" ht="34.5" customHeight="1">
      <c r="A344" s="51"/>
      <c r="B344" s="54"/>
      <c r="C344" s="52"/>
      <c r="D344" s="54"/>
      <c r="E344" s="52"/>
      <c r="F344" s="52"/>
      <c r="G344" s="52"/>
      <c r="H344" s="51"/>
      <c r="I344" s="52"/>
      <c r="J344" s="54"/>
      <c r="K344" s="52"/>
    </row>
    <row r="345" spans="1:11" ht="34.5" customHeight="1">
      <c r="A345" s="51"/>
      <c r="B345" s="54"/>
      <c r="C345" s="52"/>
      <c r="D345" s="54"/>
      <c r="E345" s="52"/>
      <c r="F345" s="52"/>
      <c r="G345" s="52"/>
      <c r="H345" s="51"/>
      <c r="I345" s="52"/>
      <c r="J345" s="54"/>
      <c r="K345" s="52"/>
    </row>
    <row r="346" spans="1:11" ht="34.5" customHeight="1">
      <c r="A346" s="51"/>
      <c r="B346" s="54"/>
      <c r="C346" s="52"/>
      <c r="D346" s="54"/>
      <c r="E346" s="52"/>
      <c r="F346" s="52"/>
      <c r="G346" s="52"/>
      <c r="H346" s="51"/>
      <c r="I346" s="52"/>
      <c r="J346" s="54"/>
      <c r="K346" s="52"/>
    </row>
    <row r="347" spans="1:11" ht="34.5" customHeight="1">
      <c r="A347" s="51"/>
      <c r="B347" s="54"/>
      <c r="C347" s="52"/>
      <c r="D347" s="54"/>
      <c r="E347" s="52"/>
      <c r="F347" s="52"/>
      <c r="G347" s="52"/>
      <c r="H347" s="51"/>
      <c r="I347" s="52"/>
      <c r="J347" s="54"/>
      <c r="K347" s="52"/>
    </row>
    <row r="348" spans="1:11" ht="34.5" customHeight="1">
      <c r="A348" s="51"/>
      <c r="B348" s="54"/>
      <c r="C348" s="52"/>
      <c r="D348" s="54"/>
      <c r="E348" s="52"/>
      <c r="F348" s="52"/>
      <c r="G348" s="52"/>
      <c r="H348" s="51"/>
      <c r="I348" s="52"/>
      <c r="J348" s="54"/>
      <c r="K348" s="52"/>
    </row>
    <row r="349" spans="1:11" ht="34.5" customHeight="1">
      <c r="A349" s="51"/>
      <c r="B349" s="54"/>
      <c r="C349" s="52"/>
      <c r="D349" s="54"/>
      <c r="E349" s="52"/>
      <c r="F349" s="52"/>
      <c r="G349" s="52"/>
      <c r="H349" s="51"/>
      <c r="I349" s="52"/>
      <c r="J349" s="54"/>
      <c r="K349" s="52"/>
    </row>
    <row r="350" spans="1:11" ht="34.5" customHeight="1">
      <c r="A350" s="51"/>
      <c r="B350" s="54"/>
      <c r="C350" s="52"/>
      <c r="D350" s="54"/>
      <c r="E350" s="52"/>
      <c r="F350" s="52"/>
      <c r="G350" s="52"/>
      <c r="H350" s="51"/>
      <c r="I350" s="52"/>
      <c r="J350" s="54"/>
      <c r="K350" s="52"/>
    </row>
    <row r="351" spans="1:11" ht="34.5" customHeight="1">
      <c r="A351" s="51"/>
      <c r="B351" s="54"/>
      <c r="C351" s="52"/>
      <c r="D351" s="54"/>
      <c r="E351" s="52"/>
      <c r="F351" s="52"/>
      <c r="G351" s="52"/>
      <c r="H351" s="51"/>
      <c r="I351" s="52"/>
      <c r="J351" s="54"/>
      <c r="K351" s="52"/>
    </row>
    <row r="352" spans="1:11" ht="34.5" customHeight="1">
      <c r="A352" s="51"/>
      <c r="B352" s="54"/>
      <c r="C352" s="52"/>
      <c r="D352" s="54"/>
      <c r="E352" s="52"/>
      <c r="F352" s="52"/>
      <c r="G352" s="52"/>
      <c r="H352" s="51"/>
      <c r="I352" s="52"/>
      <c r="J352" s="54"/>
      <c r="K352" s="52"/>
    </row>
    <row r="353" spans="1:11" ht="34.5" customHeight="1">
      <c r="A353" s="51"/>
      <c r="B353" s="54"/>
      <c r="C353" s="52"/>
      <c r="D353" s="54"/>
      <c r="E353" s="52"/>
      <c r="F353" s="52"/>
      <c r="G353" s="52"/>
      <c r="H353" s="51"/>
      <c r="I353" s="52"/>
      <c r="J353" s="54"/>
      <c r="K353" s="52"/>
    </row>
    <row r="354" spans="1:11" ht="34.5" customHeight="1">
      <c r="A354" s="51"/>
      <c r="B354" s="54"/>
      <c r="C354" s="52"/>
      <c r="D354" s="54"/>
      <c r="E354" s="52"/>
      <c r="F354" s="52"/>
      <c r="G354" s="52"/>
      <c r="H354" s="51"/>
      <c r="I354" s="52"/>
      <c r="J354" s="54"/>
      <c r="K354" s="52"/>
    </row>
    <row r="355" spans="1:11" ht="34.5" customHeight="1">
      <c r="A355" s="51"/>
      <c r="B355" s="54"/>
      <c r="C355" s="52"/>
      <c r="D355" s="54"/>
      <c r="E355" s="52"/>
      <c r="F355" s="52"/>
      <c r="G355" s="52"/>
      <c r="H355" s="51"/>
      <c r="I355" s="52"/>
      <c r="J355" s="54"/>
      <c r="K355" s="52"/>
    </row>
    <row r="356" spans="1:11" ht="34.5" customHeight="1">
      <c r="A356" s="51"/>
      <c r="B356" s="54"/>
      <c r="C356" s="52"/>
      <c r="D356" s="54"/>
      <c r="E356" s="52"/>
      <c r="F356" s="52"/>
      <c r="G356" s="52"/>
      <c r="H356" s="51"/>
      <c r="I356" s="52"/>
      <c r="J356" s="54"/>
      <c r="K356" s="52"/>
    </row>
    <row r="357" spans="1:11" ht="34.5" customHeight="1">
      <c r="A357" s="51"/>
      <c r="B357" s="54"/>
      <c r="C357" s="52"/>
      <c r="D357" s="54"/>
      <c r="E357" s="52"/>
      <c r="F357" s="52"/>
      <c r="G357" s="52"/>
      <c r="H357" s="51"/>
      <c r="I357" s="52"/>
      <c r="J357" s="54"/>
      <c r="K357" s="52"/>
    </row>
    <row r="358" spans="1:11" ht="34.5" customHeight="1">
      <c r="A358" s="51"/>
      <c r="B358" s="54"/>
      <c r="C358" s="52"/>
      <c r="D358" s="54"/>
      <c r="E358" s="52"/>
      <c r="F358" s="52"/>
      <c r="G358" s="52"/>
      <c r="H358" s="51"/>
      <c r="I358" s="52"/>
      <c r="J358" s="54"/>
      <c r="K358" s="52"/>
    </row>
    <row r="359" spans="1:11" ht="34.5" customHeight="1">
      <c r="A359" s="51"/>
      <c r="B359" s="54"/>
      <c r="C359" s="52"/>
      <c r="D359" s="54"/>
      <c r="E359" s="52"/>
      <c r="F359" s="52"/>
      <c r="G359" s="52"/>
      <c r="H359" s="51"/>
      <c r="I359" s="52"/>
      <c r="J359" s="54"/>
      <c r="K359" s="52"/>
    </row>
    <row r="360" spans="1:11" ht="34.5" customHeight="1">
      <c r="A360" s="51"/>
      <c r="B360" s="54"/>
      <c r="C360" s="52"/>
      <c r="D360" s="54"/>
      <c r="E360" s="52"/>
      <c r="F360" s="52"/>
      <c r="G360" s="52"/>
      <c r="H360" s="51"/>
      <c r="I360" s="52"/>
      <c r="J360" s="54"/>
      <c r="K360" s="52"/>
    </row>
    <row r="361" spans="1:11" ht="34.5" customHeight="1">
      <c r="A361" s="51"/>
      <c r="B361" s="54"/>
      <c r="C361" s="52"/>
      <c r="D361" s="54"/>
      <c r="E361" s="52"/>
      <c r="F361" s="52"/>
      <c r="G361" s="52"/>
      <c r="H361" s="51"/>
      <c r="I361" s="52"/>
      <c r="J361" s="54"/>
      <c r="K361" s="52"/>
    </row>
    <row r="362" spans="1:11" ht="34.5" customHeight="1">
      <c r="A362" s="51"/>
      <c r="B362" s="54"/>
      <c r="C362" s="52"/>
      <c r="D362" s="54"/>
      <c r="E362" s="52"/>
      <c r="F362" s="52"/>
      <c r="G362" s="52"/>
      <c r="H362" s="51"/>
      <c r="I362" s="52"/>
      <c r="J362" s="54"/>
      <c r="K362" s="52"/>
    </row>
    <row r="363" spans="1:11" ht="34.5" customHeight="1">
      <c r="A363" s="51"/>
      <c r="B363" s="54"/>
      <c r="C363" s="52"/>
      <c r="D363" s="54"/>
      <c r="E363" s="52"/>
      <c r="F363" s="52"/>
      <c r="G363" s="52"/>
      <c r="H363" s="51"/>
      <c r="I363" s="52"/>
      <c r="J363" s="54"/>
      <c r="K363" s="52"/>
    </row>
    <row r="364" spans="1:11" ht="34.5" customHeight="1">
      <c r="A364" s="51"/>
      <c r="B364" s="54"/>
      <c r="C364" s="52"/>
      <c r="D364" s="54"/>
      <c r="E364" s="52"/>
      <c r="F364" s="52"/>
      <c r="G364" s="52"/>
      <c r="H364" s="51"/>
      <c r="I364" s="52"/>
      <c r="J364" s="54"/>
      <c r="K364" s="52"/>
    </row>
    <row r="365" spans="1:11" ht="34.5" customHeight="1">
      <c r="A365" s="51"/>
      <c r="B365" s="54"/>
      <c r="C365" s="52"/>
      <c r="D365" s="54"/>
      <c r="E365" s="52"/>
      <c r="F365" s="52"/>
      <c r="G365" s="52"/>
      <c r="H365" s="51"/>
      <c r="I365" s="52"/>
      <c r="J365" s="54"/>
      <c r="K365" s="52"/>
    </row>
    <row r="366" spans="1:11" ht="34.5" customHeight="1">
      <c r="A366" s="51"/>
      <c r="B366" s="54"/>
      <c r="C366" s="52"/>
      <c r="D366" s="54"/>
      <c r="E366" s="52"/>
      <c r="F366" s="52"/>
      <c r="G366" s="52"/>
      <c r="H366" s="51"/>
      <c r="I366" s="52"/>
      <c r="J366" s="54"/>
      <c r="K366" s="52"/>
    </row>
    <row r="367" spans="1:11" ht="34.5" customHeight="1">
      <c r="A367" s="51"/>
      <c r="B367" s="54"/>
      <c r="C367" s="52"/>
      <c r="D367" s="54"/>
      <c r="E367" s="52"/>
      <c r="F367" s="52"/>
      <c r="G367" s="52"/>
      <c r="H367" s="51"/>
      <c r="I367" s="52"/>
      <c r="J367" s="54"/>
      <c r="K367" s="52"/>
    </row>
    <row r="368" spans="1:11" ht="34.5" customHeight="1">
      <c r="A368" s="51"/>
      <c r="B368" s="54"/>
      <c r="C368" s="52"/>
      <c r="D368" s="54"/>
      <c r="E368" s="52"/>
      <c r="F368" s="52"/>
      <c r="G368" s="52"/>
      <c r="H368" s="51"/>
      <c r="I368" s="52"/>
      <c r="J368" s="54"/>
      <c r="K368" s="52"/>
    </row>
    <row r="369" spans="1:11" ht="34.5" customHeight="1">
      <c r="A369" s="51"/>
      <c r="B369" s="54"/>
      <c r="C369" s="52"/>
      <c r="D369" s="54"/>
      <c r="E369" s="52"/>
      <c r="F369" s="52"/>
      <c r="G369" s="52"/>
      <c r="H369" s="51"/>
      <c r="I369" s="52"/>
      <c r="J369" s="54"/>
      <c r="K369" s="52"/>
    </row>
    <row r="370" spans="1:11" ht="34.5" customHeight="1">
      <c r="A370" s="51"/>
      <c r="B370" s="54"/>
      <c r="C370" s="52"/>
      <c r="D370" s="54"/>
      <c r="E370" s="52"/>
      <c r="F370" s="52"/>
      <c r="G370" s="52"/>
      <c r="H370" s="51"/>
      <c r="I370" s="52"/>
      <c r="J370" s="54"/>
      <c r="K370" s="52"/>
    </row>
    <row r="371" spans="1:11" ht="34.5" customHeight="1">
      <c r="A371" s="51"/>
      <c r="B371" s="54"/>
      <c r="C371" s="52"/>
      <c r="D371" s="54"/>
      <c r="E371" s="52"/>
      <c r="F371" s="52"/>
      <c r="G371" s="52"/>
      <c r="H371" s="51"/>
      <c r="I371" s="52"/>
      <c r="J371" s="54"/>
      <c r="K371" s="52"/>
    </row>
    <row r="372" spans="1:11" ht="34.5" customHeight="1">
      <c r="A372" s="51"/>
      <c r="B372" s="54"/>
      <c r="C372" s="52"/>
      <c r="D372" s="54"/>
      <c r="E372" s="52"/>
      <c r="F372" s="52"/>
      <c r="G372" s="52"/>
      <c r="H372" s="51"/>
      <c r="I372" s="52"/>
      <c r="J372" s="54"/>
      <c r="K372" s="52"/>
    </row>
    <row r="373" spans="1:11" ht="34.5" customHeight="1">
      <c r="A373" s="51"/>
      <c r="B373" s="54"/>
      <c r="C373" s="52"/>
      <c r="D373" s="54"/>
      <c r="E373" s="52"/>
      <c r="F373" s="52"/>
      <c r="G373" s="52"/>
      <c r="H373" s="51"/>
      <c r="I373" s="52"/>
      <c r="J373" s="54"/>
      <c r="K373" s="52"/>
    </row>
    <row r="374" spans="1:11" ht="34.5" customHeight="1">
      <c r="A374" s="51"/>
      <c r="B374" s="54"/>
      <c r="C374" s="52"/>
      <c r="D374" s="54"/>
      <c r="E374" s="52"/>
      <c r="F374" s="52"/>
      <c r="G374" s="52"/>
      <c r="H374" s="51"/>
      <c r="I374" s="52"/>
      <c r="J374" s="54"/>
      <c r="K374" s="52"/>
    </row>
    <row r="375" spans="1:11" ht="34.5" customHeight="1">
      <c r="A375" s="51"/>
      <c r="B375" s="54"/>
      <c r="C375" s="52"/>
      <c r="D375" s="54"/>
      <c r="E375" s="52"/>
      <c r="F375" s="52"/>
      <c r="G375" s="52"/>
      <c r="H375" s="51"/>
      <c r="I375" s="52"/>
      <c r="J375" s="54"/>
      <c r="K375" s="52"/>
    </row>
    <row r="376" spans="1:11" ht="34.5" customHeight="1">
      <c r="A376" s="51"/>
      <c r="B376" s="54"/>
      <c r="C376" s="52"/>
      <c r="D376" s="54"/>
      <c r="E376" s="52"/>
      <c r="F376" s="52"/>
      <c r="G376" s="52"/>
      <c r="H376" s="51"/>
      <c r="I376" s="52"/>
      <c r="J376" s="54"/>
      <c r="K376" s="52"/>
    </row>
    <row r="377" spans="1:11" ht="34.5" customHeight="1">
      <c r="A377" s="51"/>
      <c r="B377" s="54"/>
      <c r="C377" s="52"/>
      <c r="D377" s="54"/>
      <c r="E377" s="52"/>
      <c r="F377" s="52"/>
      <c r="G377" s="52"/>
      <c r="H377" s="51"/>
      <c r="I377" s="52"/>
      <c r="J377" s="54"/>
      <c r="K377" s="52"/>
    </row>
    <row r="378" spans="1:11" ht="34.5" customHeight="1">
      <c r="A378" s="51"/>
      <c r="B378" s="54"/>
      <c r="C378" s="52"/>
      <c r="D378" s="54"/>
      <c r="E378" s="52"/>
      <c r="F378" s="52"/>
      <c r="G378" s="52"/>
      <c r="H378" s="51"/>
      <c r="I378" s="52"/>
      <c r="J378" s="54"/>
      <c r="K378" s="52"/>
    </row>
    <row r="379" spans="1:11" ht="34.5" customHeight="1">
      <c r="A379" s="51"/>
      <c r="B379" s="54"/>
      <c r="C379" s="52"/>
      <c r="D379" s="54"/>
      <c r="E379" s="52"/>
      <c r="F379" s="52"/>
      <c r="G379" s="52"/>
      <c r="H379" s="51"/>
      <c r="I379" s="52"/>
      <c r="J379" s="54"/>
      <c r="K379" s="52"/>
    </row>
    <row r="380" spans="1:11" ht="34.5" customHeight="1">
      <c r="A380" s="51"/>
      <c r="B380" s="54"/>
      <c r="C380" s="52"/>
      <c r="D380" s="54"/>
      <c r="E380" s="52"/>
      <c r="F380" s="52"/>
      <c r="G380" s="52"/>
      <c r="H380" s="51"/>
      <c r="I380" s="52"/>
      <c r="J380" s="54"/>
      <c r="K380" s="52"/>
    </row>
    <row r="381" spans="1:11" ht="34.5" customHeight="1">
      <c r="A381" s="51"/>
      <c r="B381" s="54"/>
      <c r="C381" s="52"/>
      <c r="D381" s="54"/>
      <c r="E381" s="52"/>
      <c r="F381" s="52"/>
      <c r="G381" s="52"/>
      <c r="H381" s="51"/>
      <c r="I381" s="52"/>
      <c r="J381" s="54"/>
      <c r="K381" s="52"/>
    </row>
    <row r="382" spans="1:11" ht="34.5" customHeight="1">
      <c r="A382" s="51"/>
      <c r="B382" s="54"/>
      <c r="C382" s="52"/>
      <c r="D382" s="54"/>
      <c r="E382" s="52"/>
      <c r="F382" s="52"/>
      <c r="G382" s="52"/>
      <c r="H382" s="51"/>
      <c r="I382" s="52"/>
      <c r="J382" s="54"/>
      <c r="K382" s="52"/>
    </row>
    <row r="383" spans="1:11" ht="34.5" customHeight="1">
      <c r="A383" s="51"/>
      <c r="B383" s="54"/>
      <c r="C383" s="52"/>
      <c r="D383" s="54"/>
      <c r="E383" s="52"/>
      <c r="F383" s="52"/>
      <c r="G383" s="52"/>
      <c r="H383" s="51"/>
      <c r="I383" s="52"/>
      <c r="J383" s="54"/>
      <c r="K383" s="52"/>
    </row>
    <row r="384" spans="1:11" ht="34.5" customHeight="1">
      <c r="A384" s="51"/>
      <c r="B384" s="54"/>
      <c r="C384" s="52"/>
      <c r="D384" s="54"/>
      <c r="E384" s="52"/>
      <c r="F384" s="52"/>
      <c r="G384" s="52"/>
      <c r="H384" s="51"/>
      <c r="I384" s="52"/>
      <c r="J384" s="54"/>
      <c r="K384" s="52"/>
    </row>
    <row r="385" spans="1:11" ht="34.5" customHeight="1">
      <c r="A385" s="51"/>
      <c r="B385" s="54"/>
      <c r="C385" s="52"/>
      <c r="D385" s="54"/>
      <c r="E385" s="52"/>
      <c r="F385" s="52"/>
      <c r="G385" s="52"/>
      <c r="H385" s="51"/>
      <c r="I385" s="52"/>
      <c r="J385" s="54"/>
      <c r="K385" s="52"/>
    </row>
    <row r="386" spans="1:11" ht="34.5" customHeight="1">
      <c r="A386" s="51"/>
      <c r="B386" s="54"/>
      <c r="C386" s="52"/>
      <c r="D386" s="54"/>
      <c r="E386" s="52"/>
      <c r="F386" s="52"/>
      <c r="G386" s="52"/>
      <c r="H386" s="51"/>
      <c r="I386" s="52"/>
      <c r="J386" s="54"/>
      <c r="K386" s="52"/>
    </row>
    <row r="387" spans="1:11" ht="34.5" customHeight="1">
      <c r="A387" s="51"/>
      <c r="B387" s="54"/>
      <c r="C387" s="52"/>
      <c r="D387" s="54"/>
      <c r="E387" s="52"/>
      <c r="F387" s="52"/>
      <c r="G387" s="52"/>
      <c r="H387" s="51"/>
      <c r="I387" s="52"/>
      <c r="J387" s="54"/>
      <c r="K387" s="52"/>
    </row>
    <row r="388" spans="1:11" ht="34.5" customHeight="1">
      <c r="A388" s="51"/>
      <c r="B388" s="54"/>
      <c r="C388" s="52"/>
      <c r="D388" s="54"/>
      <c r="E388" s="52"/>
      <c r="F388" s="52"/>
      <c r="G388" s="52"/>
      <c r="H388" s="51"/>
      <c r="I388" s="52"/>
      <c r="J388" s="54"/>
      <c r="K388" s="52"/>
    </row>
    <row r="389" spans="1:11" ht="34.5" customHeight="1">
      <c r="A389" s="51"/>
      <c r="B389" s="54"/>
      <c r="C389" s="52"/>
      <c r="D389" s="54"/>
      <c r="E389" s="52"/>
      <c r="F389" s="52"/>
      <c r="G389" s="52"/>
      <c r="H389" s="51"/>
      <c r="I389" s="52"/>
      <c r="J389" s="54"/>
      <c r="K389" s="52"/>
    </row>
    <row r="390" spans="1:11" ht="34.5" customHeight="1">
      <c r="A390" s="51"/>
      <c r="B390" s="54"/>
      <c r="C390" s="52"/>
      <c r="D390" s="54"/>
      <c r="E390" s="52"/>
      <c r="F390" s="52"/>
      <c r="G390" s="52"/>
      <c r="H390" s="51"/>
      <c r="I390" s="52"/>
      <c r="J390" s="54"/>
      <c r="K390" s="52"/>
    </row>
    <row r="391" spans="1:11" ht="34.5" customHeight="1">
      <c r="A391" s="51"/>
      <c r="B391" s="54"/>
      <c r="C391" s="52"/>
      <c r="D391" s="54"/>
      <c r="E391" s="52"/>
      <c r="F391" s="52"/>
      <c r="G391" s="52"/>
      <c r="H391" s="51"/>
      <c r="I391" s="52"/>
      <c r="J391" s="54"/>
      <c r="K391" s="52"/>
    </row>
    <row r="392" spans="1:11" ht="34.5" customHeight="1">
      <c r="A392" s="51"/>
      <c r="B392" s="54"/>
      <c r="C392" s="52"/>
      <c r="D392" s="54"/>
      <c r="E392" s="52"/>
      <c r="F392" s="52"/>
      <c r="G392" s="52"/>
      <c r="H392" s="51"/>
      <c r="I392" s="52"/>
      <c r="J392" s="54"/>
      <c r="K392" s="52"/>
    </row>
    <row r="393" spans="1:11" ht="34.5" customHeight="1">
      <c r="A393" s="51"/>
      <c r="B393" s="54"/>
      <c r="C393" s="52"/>
      <c r="D393" s="54"/>
      <c r="E393" s="52"/>
      <c r="F393" s="52"/>
      <c r="G393" s="52"/>
      <c r="H393" s="51"/>
      <c r="I393" s="52"/>
      <c r="J393" s="54"/>
      <c r="K393" s="52"/>
    </row>
    <row r="394" spans="1:11" ht="34.5" customHeight="1">
      <c r="A394" s="51"/>
      <c r="B394" s="54"/>
      <c r="C394" s="52"/>
      <c r="D394" s="54"/>
      <c r="E394" s="52"/>
      <c r="F394" s="52"/>
      <c r="G394" s="52"/>
      <c r="H394" s="51"/>
      <c r="I394" s="52"/>
      <c r="J394" s="54"/>
      <c r="K394" s="52"/>
    </row>
    <row r="395" spans="1:11" ht="34.5" customHeight="1">
      <c r="A395" s="51"/>
      <c r="B395" s="54"/>
      <c r="C395" s="52"/>
      <c r="D395" s="54"/>
      <c r="E395" s="52"/>
      <c r="F395" s="52"/>
      <c r="G395" s="52"/>
      <c r="H395" s="51"/>
      <c r="I395" s="52"/>
      <c r="J395" s="54"/>
      <c r="K395" s="52"/>
    </row>
    <row r="396" spans="1:11" ht="34.5" customHeight="1">
      <c r="A396" s="51"/>
      <c r="B396" s="54"/>
      <c r="C396" s="52"/>
      <c r="D396" s="54"/>
      <c r="E396" s="52"/>
      <c r="F396" s="52"/>
      <c r="G396" s="52"/>
      <c r="H396" s="51"/>
      <c r="I396" s="52"/>
      <c r="J396" s="54"/>
      <c r="K396" s="52"/>
    </row>
    <row r="397" spans="1:11" ht="34.5" customHeight="1">
      <c r="A397" s="51"/>
      <c r="B397" s="54"/>
      <c r="C397" s="52"/>
      <c r="D397" s="54"/>
      <c r="E397" s="52"/>
      <c r="F397" s="52"/>
      <c r="G397" s="52"/>
      <c r="H397" s="51"/>
      <c r="I397" s="52"/>
      <c r="J397" s="54"/>
      <c r="K397" s="52"/>
    </row>
    <row r="398" spans="1:11" ht="34.5" customHeight="1">
      <c r="A398" s="51"/>
      <c r="B398" s="54"/>
      <c r="C398" s="52"/>
      <c r="D398" s="54"/>
      <c r="E398" s="52"/>
      <c r="F398" s="52"/>
      <c r="G398" s="52"/>
      <c r="H398" s="51"/>
      <c r="I398" s="52"/>
      <c r="J398" s="54"/>
      <c r="K398" s="52"/>
    </row>
    <row r="399" spans="1:11" ht="34.5" customHeight="1">
      <c r="A399" s="51"/>
      <c r="B399" s="54"/>
      <c r="C399" s="52"/>
      <c r="D399" s="54"/>
      <c r="E399" s="52"/>
      <c r="F399" s="52"/>
      <c r="G399" s="52"/>
      <c r="H399" s="51"/>
      <c r="I399" s="52"/>
      <c r="J399" s="54"/>
      <c r="K399" s="52"/>
    </row>
    <row r="400" spans="1:11" ht="34.5" customHeight="1">
      <c r="A400" s="51"/>
      <c r="B400" s="54"/>
      <c r="C400" s="52"/>
      <c r="D400" s="54"/>
      <c r="E400" s="52"/>
      <c r="F400" s="52"/>
      <c r="G400" s="52"/>
      <c r="H400" s="51"/>
      <c r="I400" s="52"/>
      <c r="J400" s="54"/>
      <c r="K400" s="52"/>
    </row>
    <row r="401" spans="1:11" ht="34.5" customHeight="1">
      <c r="A401" s="51"/>
      <c r="B401" s="54"/>
      <c r="C401" s="52"/>
      <c r="D401" s="54"/>
      <c r="E401" s="52"/>
      <c r="F401" s="52"/>
      <c r="G401" s="52"/>
      <c r="H401" s="51"/>
      <c r="I401" s="52"/>
      <c r="J401" s="54"/>
      <c r="K401" s="52"/>
    </row>
    <row r="402" spans="1:11" ht="34.5" customHeight="1">
      <c r="A402" s="51"/>
      <c r="B402" s="54"/>
      <c r="C402" s="52"/>
      <c r="D402" s="54"/>
      <c r="E402" s="52"/>
      <c r="F402" s="52"/>
      <c r="G402" s="52"/>
      <c r="H402" s="51"/>
      <c r="I402" s="52"/>
      <c r="J402" s="54"/>
      <c r="K402" s="52"/>
    </row>
    <row r="403" spans="1:11" ht="34.5" customHeight="1">
      <c r="A403" s="51"/>
      <c r="B403" s="54"/>
      <c r="C403" s="52"/>
      <c r="D403" s="54"/>
      <c r="E403" s="52"/>
      <c r="F403" s="52"/>
      <c r="G403" s="52"/>
      <c r="H403" s="51"/>
      <c r="I403" s="52"/>
      <c r="J403" s="54"/>
      <c r="K403" s="52"/>
    </row>
    <row r="404" spans="1:11" ht="34.5" customHeight="1">
      <c r="A404" s="51"/>
      <c r="B404" s="54"/>
      <c r="C404" s="52"/>
      <c r="D404" s="54"/>
      <c r="E404" s="52"/>
      <c r="F404" s="52"/>
      <c r="G404" s="52"/>
      <c r="H404" s="51"/>
      <c r="I404" s="52"/>
      <c r="J404" s="54"/>
      <c r="K404" s="52"/>
    </row>
    <row r="405" spans="1:11" ht="34.5" customHeight="1">
      <c r="A405" s="51"/>
      <c r="B405" s="54"/>
      <c r="C405" s="52"/>
      <c r="D405" s="54"/>
      <c r="E405" s="52"/>
      <c r="F405" s="52"/>
      <c r="G405" s="52"/>
      <c r="H405" s="51"/>
      <c r="I405" s="52"/>
      <c r="J405" s="54"/>
      <c r="K405" s="52"/>
    </row>
    <row r="406" spans="1:11" ht="34.5" customHeight="1">
      <c r="A406" s="51"/>
      <c r="B406" s="54"/>
      <c r="C406" s="52"/>
      <c r="D406" s="54"/>
      <c r="E406" s="52"/>
      <c r="F406" s="52"/>
      <c r="G406" s="52"/>
      <c r="H406" s="51"/>
      <c r="I406" s="52"/>
      <c r="J406" s="54"/>
      <c r="K406" s="52"/>
    </row>
    <row r="407" spans="1:11" ht="34.5" customHeight="1">
      <c r="A407" s="51"/>
      <c r="B407" s="54"/>
      <c r="C407" s="52"/>
      <c r="D407" s="54"/>
      <c r="E407" s="52"/>
      <c r="F407" s="52"/>
      <c r="G407" s="52"/>
      <c r="H407" s="51"/>
      <c r="I407" s="52"/>
      <c r="J407" s="54"/>
      <c r="K407" s="52"/>
    </row>
    <row r="408" spans="1:11" ht="34.5" customHeight="1">
      <c r="A408" s="51"/>
      <c r="B408" s="54"/>
      <c r="C408" s="52"/>
      <c r="D408" s="54"/>
      <c r="E408" s="52"/>
      <c r="F408" s="52"/>
      <c r="G408" s="52"/>
      <c r="H408" s="51"/>
      <c r="I408" s="52"/>
      <c r="J408" s="54"/>
      <c r="K408" s="52"/>
    </row>
    <row r="409" spans="1:11" ht="34.5" customHeight="1">
      <c r="A409" s="51"/>
      <c r="B409" s="54"/>
      <c r="C409" s="52"/>
      <c r="D409" s="54"/>
      <c r="E409" s="52"/>
      <c r="F409" s="52"/>
      <c r="G409" s="52"/>
      <c r="H409" s="51"/>
      <c r="I409" s="52"/>
      <c r="J409" s="54"/>
      <c r="K409" s="52"/>
    </row>
    <row r="410" spans="1:11" ht="34.5" customHeight="1">
      <c r="A410" s="51"/>
      <c r="B410" s="54"/>
      <c r="C410" s="52"/>
      <c r="D410" s="54"/>
      <c r="E410" s="52"/>
      <c r="F410" s="52"/>
      <c r="G410" s="52"/>
      <c r="H410" s="51"/>
      <c r="I410" s="52"/>
      <c r="J410" s="54"/>
      <c r="K410" s="52"/>
    </row>
    <row r="411" spans="1:11" ht="34.5" customHeight="1">
      <c r="A411" s="51"/>
      <c r="B411" s="54"/>
      <c r="C411" s="52"/>
      <c r="D411" s="54"/>
      <c r="E411" s="52"/>
      <c r="F411" s="52"/>
      <c r="G411" s="52"/>
      <c r="H411" s="51"/>
      <c r="I411" s="52"/>
      <c r="J411" s="54"/>
      <c r="K411" s="52"/>
    </row>
    <row r="412" spans="1:11" ht="34.5" customHeight="1">
      <c r="A412" s="51"/>
      <c r="B412" s="54"/>
      <c r="C412" s="52"/>
      <c r="D412" s="54"/>
      <c r="E412" s="52"/>
      <c r="F412" s="52"/>
      <c r="G412" s="52"/>
      <c r="H412" s="51"/>
      <c r="I412" s="52"/>
      <c r="J412" s="54"/>
      <c r="K412" s="52"/>
    </row>
    <row r="413" spans="1:11" ht="34.5" customHeight="1">
      <c r="A413" s="51"/>
      <c r="B413" s="54"/>
      <c r="C413" s="52"/>
      <c r="D413" s="54"/>
      <c r="E413" s="52"/>
      <c r="F413" s="52"/>
      <c r="G413" s="52"/>
      <c r="H413" s="51"/>
      <c r="I413" s="52"/>
      <c r="J413" s="54"/>
      <c r="K413" s="52"/>
    </row>
    <row r="414" spans="1:11" ht="34.5" customHeight="1">
      <c r="A414" s="51"/>
      <c r="B414" s="54"/>
      <c r="C414" s="52"/>
      <c r="D414" s="54"/>
      <c r="E414" s="52"/>
      <c r="F414" s="52"/>
      <c r="G414" s="52"/>
      <c r="H414" s="51"/>
      <c r="I414" s="52"/>
      <c r="J414" s="54"/>
      <c r="K414" s="52"/>
    </row>
    <row r="415" spans="1:11" ht="34.5" customHeight="1">
      <c r="A415" s="51"/>
      <c r="B415" s="54"/>
      <c r="C415" s="52"/>
      <c r="D415" s="54"/>
      <c r="E415" s="52"/>
      <c r="F415" s="52"/>
      <c r="G415" s="52"/>
      <c r="H415" s="51"/>
      <c r="I415" s="52"/>
      <c r="J415" s="54"/>
      <c r="K415" s="52"/>
    </row>
    <row r="416" spans="1:11" ht="34.5" customHeight="1">
      <c r="A416" s="51"/>
      <c r="B416" s="54"/>
      <c r="C416" s="52"/>
      <c r="D416" s="54"/>
      <c r="E416" s="52"/>
      <c r="F416" s="52"/>
      <c r="G416" s="52"/>
      <c r="H416" s="51"/>
      <c r="I416" s="52"/>
      <c r="J416" s="54"/>
      <c r="K416" s="52"/>
    </row>
    <row r="417" spans="1:11" ht="34.5" customHeight="1">
      <c r="A417" s="51"/>
      <c r="B417" s="54"/>
      <c r="C417" s="52"/>
      <c r="D417" s="54"/>
      <c r="E417" s="52"/>
      <c r="F417" s="52"/>
      <c r="G417" s="52"/>
      <c r="H417" s="51"/>
      <c r="I417" s="52"/>
      <c r="J417" s="54"/>
      <c r="K417" s="52"/>
    </row>
    <row r="418" spans="1:11" ht="34.5" customHeight="1">
      <c r="A418" s="51"/>
      <c r="B418" s="54"/>
      <c r="C418" s="52"/>
      <c r="D418" s="54"/>
      <c r="E418" s="52"/>
      <c r="F418" s="52"/>
      <c r="G418" s="52"/>
      <c r="H418" s="51"/>
      <c r="I418" s="52"/>
      <c r="J418" s="54"/>
      <c r="K418" s="52"/>
    </row>
    <row r="419" spans="1:11" ht="34.5" customHeight="1">
      <c r="A419" s="51"/>
      <c r="B419" s="54"/>
      <c r="C419" s="52"/>
      <c r="D419" s="54"/>
      <c r="E419" s="52"/>
      <c r="F419" s="52"/>
      <c r="G419" s="52"/>
      <c r="H419" s="51"/>
      <c r="I419" s="52"/>
      <c r="J419" s="54"/>
      <c r="K419" s="52"/>
    </row>
    <row r="420" spans="1:11" ht="34.5" customHeight="1">
      <c r="A420" s="51"/>
      <c r="B420" s="54"/>
      <c r="C420" s="52"/>
      <c r="D420" s="54"/>
      <c r="E420" s="52"/>
      <c r="F420" s="52"/>
      <c r="G420" s="52"/>
      <c r="H420" s="51"/>
      <c r="I420" s="52"/>
      <c r="J420" s="54"/>
      <c r="K420" s="52"/>
    </row>
    <row r="421" spans="1:11" ht="34.5" customHeight="1">
      <c r="A421" s="51"/>
      <c r="B421" s="54"/>
      <c r="C421" s="52"/>
      <c r="D421" s="54"/>
      <c r="E421" s="52"/>
      <c r="F421" s="52"/>
      <c r="G421" s="52"/>
      <c r="H421" s="51"/>
      <c r="I421" s="52"/>
      <c r="J421" s="54"/>
      <c r="K421" s="52"/>
    </row>
    <row r="422" spans="1:11" ht="34.5" customHeight="1">
      <c r="A422" s="51"/>
      <c r="B422" s="54"/>
      <c r="C422" s="52"/>
      <c r="D422" s="54"/>
      <c r="E422" s="52"/>
      <c r="F422" s="52"/>
      <c r="G422" s="52"/>
      <c r="H422" s="51"/>
      <c r="I422" s="52"/>
      <c r="J422" s="54"/>
      <c r="K422" s="52"/>
    </row>
    <row r="423" spans="1:11" ht="34.5" customHeight="1">
      <c r="A423" s="51"/>
      <c r="B423" s="54"/>
      <c r="C423" s="52"/>
      <c r="D423" s="54"/>
      <c r="E423" s="52"/>
      <c r="F423" s="52"/>
      <c r="G423" s="52"/>
      <c r="H423" s="51"/>
      <c r="I423" s="52"/>
      <c r="J423" s="54"/>
      <c r="K423" s="52"/>
    </row>
    <row r="424" spans="1:11" ht="34.5" customHeight="1">
      <c r="A424" s="51"/>
      <c r="B424" s="54"/>
      <c r="C424" s="52"/>
      <c r="D424" s="54"/>
      <c r="E424" s="52"/>
      <c r="F424" s="52"/>
      <c r="G424" s="52"/>
      <c r="H424" s="51"/>
      <c r="I424" s="52"/>
      <c r="J424" s="54"/>
      <c r="K424" s="52"/>
    </row>
    <row r="425" spans="1:11" ht="34.5" customHeight="1">
      <c r="A425" s="51"/>
      <c r="B425" s="54"/>
      <c r="C425" s="52"/>
      <c r="D425" s="54"/>
      <c r="E425" s="52"/>
      <c r="F425" s="52"/>
      <c r="G425" s="52"/>
      <c r="H425" s="51"/>
      <c r="I425" s="52"/>
      <c r="J425" s="54"/>
      <c r="K425" s="52"/>
    </row>
    <row r="426" spans="1:11" ht="34.5" customHeight="1">
      <c r="A426" s="51"/>
      <c r="B426" s="54"/>
      <c r="C426" s="52"/>
      <c r="D426" s="54"/>
      <c r="E426" s="52"/>
      <c r="F426" s="52"/>
      <c r="G426" s="52"/>
      <c r="H426" s="51"/>
      <c r="I426" s="52"/>
      <c r="J426" s="54"/>
      <c r="K426" s="52"/>
    </row>
    <row r="427" spans="1:11" ht="34.5" customHeight="1">
      <c r="A427" s="51"/>
      <c r="B427" s="54"/>
      <c r="C427" s="52"/>
      <c r="D427" s="54"/>
      <c r="E427" s="52"/>
      <c r="F427" s="52"/>
      <c r="G427" s="52"/>
      <c r="H427" s="51"/>
      <c r="I427" s="52"/>
      <c r="J427" s="54"/>
      <c r="K427" s="52"/>
    </row>
    <row r="428" spans="1:11" ht="34.5" customHeight="1">
      <c r="A428" s="51"/>
      <c r="B428" s="54"/>
      <c r="C428" s="52"/>
      <c r="D428" s="54"/>
      <c r="E428" s="52"/>
      <c r="F428" s="52"/>
      <c r="G428" s="52"/>
      <c r="H428" s="51"/>
      <c r="I428" s="52"/>
      <c r="J428" s="54"/>
      <c r="K428" s="52"/>
    </row>
    <row r="429" spans="1:11" ht="34.5" customHeight="1">
      <c r="A429" s="51"/>
      <c r="B429" s="54"/>
      <c r="C429" s="52"/>
      <c r="D429" s="54"/>
      <c r="E429" s="52"/>
      <c r="F429" s="52"/>
      <c r="G429" s="52"/>
      <c r="H429" s="51"/>
      <c r="I429" s="52"/>
      <c r="J429" s="54"/>
      <c r="K429" s="52"/>
    </row>
    <row r="430" spans="1:11" ht="34.5" customHeight="1">
      <c r="A430" s="51"/>
      <c r="B430" s="54"/>
      <c r="C430" s="52"/>
      <c r="D430" s="54"/>
      <c r="E430" s="52"/>
      <c r="F430" s="52"/>
      <c r="G430" s="52"/>
      <c r="H430" s="51"/>
      <c r="I430" s="52"/>
      <c r="J430" s="54"/>
      <c r="K430" s="52"/>
    </row>
    <row r="431" spans="1:11" ht="34.5" customHeight="1">
      <c r="A431" s="51"/>
      <c r="B431" s="54"/>
      <c r="C431" s="52"/>
      <c r="D431" s="54"/>
      <c r="E431" s="52"/>
      <c r="F431" s="52"/>
      <c r="G431" s="52"/>
      <c r="H431" s="51"/>
      <c r="I431" s="52"/>
      <c r="J431" s="54"/>
      <c r="K431" s="52"/>
    </row>
    <row r="432" spans="1:11" ht="34.5" customHeight="1">
      <c r="A432" s="51"/>
      <c r="B432" s="54"/>
      <c r="C432" s="52"/>
      <c r="D432" s="54"/>
      <c r="E432" s="52"/>
      <c r="F432" s="52"/>
      <c r="G432" s="52"/>
      <c r="H432" s="51"/>
      <c r="I432" s="52"/>
      <c r="J432" s="54"/>
      <c r="K432" s="52"/>
    </row>
    <row r="433" spans="1:11" ht="34.5" customHeight="1">
      <c r="A433" s="51"/>
      <c r="B433" s="54"/>
      <c r="C433" s="52"/>
      <c r="D433" s="54"/>
      <c r="E433" s="52"/>
      <c r="F433" s="52"/>
      <c r="G433" s="52"/>
      <c r="H433" s="51"/>
      <c r="I433" s="52"/>
      <c r="J433" s="54"/>
      <c r="K433" s="52"/>
    </row>
    <row r="434" spans="1:11" ht="34.5" customHeight="1">
      <c r="A434" s="51"/>
      <c r="B434" s="54"/>
      <c r="C434" s="52"/>
      <c r="D434" s="54"/>
      <c r="E434" s="52"/>
      <c r="F434" s="52"/>
      <c r="G434" s="52"/>
      <c r="H434" s="51"/>
      <c r="I434" s="52"/>
      <c r="J434" s="54"/>
      <c r="K434" s="52"/>
    </row>
    <row r="435" spans="1:11" ht="34.5" customHeight="1">
      <c r="A435" s="51"/>
      <c r="B435" s="54"/>
      <c r="C435" s="52"/>
      <c r="D435" s="54"/>
      <c r="E435" s="52"/>
      <c r="F435" s="52"/>
      <c r="G435" s="52"/>
      <c r="H435" s="51"/>
      <c r="I435" s="52"/>
      <c r="J435" s="54"/>
      <c r="K435" s="52"/>
    </row>
    <row r="436" spans="1:11" ht="34.5" customHeight="1">
      <c r="A436" s="51"/>
      <c r="B436" s="54"/>
      <c r="C436" s="52"/>
      <c r="D436" s="54"/>
      <c r="E436" s="52"/>
      <c r="F436" s="52"/>
      <c r="G436" s="52"/>
      <c r="H436" s="51"/>
      <c r="I436" s="52"/>
      <c r="J436" s="54"/>
      <c r="K436" s="52"/>
    </row>
    <row r="437" spans="1:11" ht="34.5" customHeight="1">
      <c r="A437" s="51"/>
      <c r="B437" s="54"/>
      <c r="C437" s="52"/>
      <c r="D437" s="54"/>
      <c r="E437" s="52"/>
      <c r="F437" s="52"/>
      <c r="G437" s="52"/>
      <c r="H437" s="51"/>
      <c r="I437" s="52"/>
      <c r="J437" s="54"/>
      <c r="K437" s="52"/>
    </row>
    <row r="438" spans="1:11" ht="34.5" customHeight="1">
      <c r="A438" s="51"/>
      <c r="B438" s="54"/>
      <c r="C438" s="52"/>
      <c r="D438" s="54"/>
      <c r="E438" s="52"/>
      <c r="F438" s="52"/>
      <c r="G438" s="52"/>
      <c r="H438" s="51"/>
      <c r="I438" s="52"/>
      <c r="J438" s="54"/>
      <c r="K438" s="52"/>
    </row>
    <row r="439" spans="1:11" ht="34.5" customHeight="1">
      <c r="A439" s="51"/>
      <c r="B439" s="54"/>
      <c r="C439" s="52"/>
      <c r="D439" s="54"/>
      <c r="E439" s="52"/>
      <c r="F439" s="52"/>
      <c r="G439" s="52"/>
      <c r="H439" s="51"/>
      <c r="I439" s="52"/>
      <c r="J439" s="54"/>
      <c r="K439" s="52"/>
    </row>
    <row r="440" spans="1:11" ht="34.5" customHeight="1">
      <c r="A440" s="51"/>
      <c r="B440" s="54"/>
      <c r="C440" s="52"/>
      <c r="D440" s="54"/>
      <c r="E440" s="52"/>
      <c r="F440" s="52"/>
      <c r="G440" s="52"/>
      <c r="H440" s="51"/>
      <c r="I440" s="52"/>
      <c r="J440" s="54"/>
      <c r="K440" s="52"/>
    </row>
    <row r="441" spans="1:11" ht="34.5" customHeight="1">
      <c r="A441" s="51"/>
      <c r="B441" s="54"/>
      <c r="C441" s="52"/>
      <c r="D441" s="54"/>
      <c r="E441" s="52"/>
      <c r="F441" s="52"/>
      <c r="G441" s="52"/>
      <c r="H441" s="51"/>
      <c r="I441" s="52"/>
      <c r="J441" s="54"/>
      <c r="K441" s="52"/>
    </row>
    <row r="442" spans="1:11" ht="34.5" customHeight="1">
      <c r="A442" s="51"/>
      <c r="B442" s="54"/>
      <c r="C442" s="52"/>
      <c r="D442" s="54"/>
      <c r="E442" s="52"/>
      <c r="F442" s="52"/>
      <c r="G442" s="52"/>
      <c r="H442" s="51"/>
      <c r="I442" s="52"/>
      <c r="J442" s="54"/>
      <c r="K442" s="52"/>
    </row>
    <row r="443" spans="1:11" ht="34.5" customHeight="1">
      <c r="A443" s="51"/>
      <c r="B443" s="54"/>
      <c r="C443" s="52"/>
      <c r="D443" s="54"/>
      <c r="E443" s="52"/>
      <c r="F443" s="52"/>
      <c r="G443" s="52"/>
      <c r="H443" s="51"/>
      <c r="I443" s="52"/>
      <c r="J443" s="54"/>
      <c r="K443" s="52"/>
    </row>
    <row r="444" spans="1:11" ht="34.5" customHeight="1">
      <c r="A444" s="51"/>
      <c r="B444" s="54"/>
      <c r="C444" s="52"/>
      <c r="D444" s="54"/>
      <c r="E444" s="52"/>
      <c r="F444" s="52"/>
      <c r="G444" s="52"/>
      <c r="H444" s="51"/>
      <c r="I444" s="52"/>
      <c r="J444" s="54"/>
      <c r="K444" s="52"/>
    </row>
    <row r="445" spans="1:11" ht="34.5" customHeight="1">
      <c r="A445" s="51"/>
      <c r="B445" s="54"/>
      <c r="C445" s="52"/>
      <c r="D445" s="54"/>
      <c r="E445" s="52"/>
      <c r="F445" s="52"/>
      <c r="G445" s="52"/>
      <c r="H445" s="51"/>
      <c r="I445" s="52"/>
      <c r="J445" s="54"/>
      <c r="K445" s="52"/>
    </row>
    <row r="446" spans="1:11" ht="34.5" customHeight="1">
      <c r="A446" s="51"/>
      <c r="B446" s="54"/>
      <c r="C446" s="52"/>
      <c r="D446" s="54"/>
      <c r="E446" s="52"/>
      <c r="F446" s="52"/>
      <c r="G446" s="52"/>
      <c r="H446" s="51"/>
      <c r="I446" s="52"/>
      <c r="J446" s="54"/>
      <c r="K446" s="52"/>
    </row>
    <row r="447" spans="1:11" ht="34.5" customHeight="1">
      <c r="A447" s="51"/>
      <c r="B447" s="54"/>
      <c r="C447" s="52"/>
      <c r="D447" s="54"/>
      <c r="E447" s="52"/>
      <c r="F447" s="52"/>
      <c r="G447" s="52"/>
      <c r="H447" s="51"/>
      <c r="I447" s="52"/>
      <c r="J447" s="54"/>
      <c r="K447" s="52"/>
    </row>
    <row r="448" spans="1:11" ht="34.5" customHeight="1">
      <c r="A448" s="51"/>
      <c r="B448" s="54"/>
      <c r="C448" s="52"/>
      <c r="D448" s="54"/>
      <c r="E448" s="52"/>
      <c r="F448" s="52"/>
      <c r="G448" s="52"/>
      <c r="H448" s="51"/>
      <c r="I448" s="52"/>
      <c r="J448" s="54"/>
      <c r="K448" s="52"/>
    </row>
    <row r="449" spans="1:11" ht="34.5" customHeight="1">
      <c r="A449" s="51"/>
      <c r="B449" s="54"/>
      <c r="C449" s="52"/>
      <c r="D449" s="54"/>
      <c r="E449" s="52"/>
      <c r="F449" s="52"/>
      <c r="G449" s="52"/>
      <c r="H449" s="51"/>
      <c r="I449" s="52"/>
      <c r="J449" s="54"/>
      <c r="K449" s="52"/>
    </row>
    <row r="450" spans="1:11" ht="34.5" customHeight="1">
      <c r="A450" s="51"/>
      <c r="B450" s="54"/>
      <c r="C450" s="52"/>
      <c r="D450" s="54"/>
      <c r="E450" s="52"/>
      <c r="F450" s="52"/>
      <c r="G450" s="52"/>
      <c r="H450" s="51"/>
      <c r="I450" s="52"/>
      <c r="J450" s="54"/>
      <c r="K450" s="52"/>
    </row>
    <row r="451" spans="1:11" ht="34.5" customHeight="1">
      <c r="A451" s="51"/>
      <c r="B451" s="54"/>
      <c r="C451" s="52"/>
      <c r="D451" s="54"/>
      <c r="E451" s="52"/>
      <c r="F451" s="52"/>
      <c r="G451" s="52"/>
      <c r="H451" s="51"/>
      <c r="I451" s="52"/>
      <c r="J451" s="54"/>
      <c r="K451" s="52"/>
    </row>
    <row r="452" spans="1:11" ht="34.5" customHeight="1">
      <c r="A452" s="51"/>
      <c r="B452" s="54"/>
      <c r="C452" s="52"/>
      <c r="D452" s="54"/>
      <c r="E452" s="52"/>
      <c r="F452" s="52"/>
      <c r="G452" s="52"/>
      <c r="H452" s="51"/>
      <c r="I452" s="52"/>
      <c r="J452" s="54"/>
      <c r="K452" s="52"/>
    </row>
    <row r="453" spans="1:11" ht="34.5" customHeight="1">
      <c r="A453" s="51"/>
      <c r="B453" s="54"/>
      <c r="C453" s="52"/>
      <c r="D453" s="54"/>
      <c r="E453" s="52"/>
      <c r="F453" s="52"/>
      <c r="G453" s="52"/>
      <c r="H453" s="51"/>
      <c r="I453" s="52"/>
      <c r="J453" s="54"/>
      <c r="K453" s="52"/>
    </row>
    <row r="454" spans="1:11" ht="34.5" customHeight="1">
      <c r="A454" s="51"/>
      <c r="B454" s="54"/>
      <c r="C454" s="52"/>
      <c r="D454" s="54"/>
      <c r="E454" s="52"/>
      <c r="F454" s="52"/>
      <c r="G454" s="52"/>
      <c r="H454" s="51"/>
      <c r="I454" s="52"/>
      <c r="J454" s="54"/>
      <c r="K454" s="52"/>
    </row>
    <row r="455" spans="1:11" ht="34.5" customHeight="1">
      <c r="A455" s="51"/>
      <c r="B455" s="54"/>
      <c r="C455" s="52"/>
      <c r="D455" s="54"/>
      <c r="E455" s="52"/>
      <c r="F455" s="52"/>
      <c r="G455" s="52"/>
      <c r="H455" s="51"/>
      <c r="I455" s="52"/>
      <c r="J455" s="54"/>
      <c r="K455" s="52"/>
    </row>
    <row r="456" spans="1:11" ht="34.5" customHeight="1">
      <c r="A456" s="51"/>
      <c r="B456" s="54"/>
      <c r="C456" s="52"/>
      <c r="D456" s="54"/>
      <c r="E456" s="52"/>
      <c r="F456" s="52"/>
      <c r="G456" s="52"/>
      <c r="H456" s="51"/>
      <c r="I456" s="52"/>
      <c r="J456" s="54"/>
      <c r="K456" s="52"/>
    </row>
    <row r="457" spans="1:11" ht="34.5" customHeight="1">
      <c r="A457" s="51"/>
      <c r="B457" s="54"/>
      <c r="C457" s="52"/>
      <c r="D457" s="54"/>
      <c r="E457" s="52"/>
      <c r="F457" s="52"/>
      <c r="G457" s="52"/>
      <c r="H457" s="51"/>
      <c r="I457" s="52"/>
      <c r="J457" s="54"/>
      <c r="K457" s="52"/>
    </row>
    <row r="458" spans="1:11" ht="34.5" customHeight="1">
      <c r="A458" s="51"/>
      <c r="B458" s="54"/>
      <c r="C458" s="52"/>
      <c r="D458" s="54"/>
      <c r="E458" s="52"/>
      <c r="F458" s="52"/>
      <c r="G458" s="52"/>
      <c r="H458" s="51"/>
      <c r="I458" s="52"/>
      <c r="J458" s="54"/>
      <c r="K458" s="52"/>
    </row>
    <row r="459" spans="1:11" ht="34.5" customHeight="1">
      <c r="A459" s="51"/>
      <c r="B459" s="54"/>
      <c r="C459" s="52"/>
      <c r="D459" s="54"/>
      <c r="E459" s="52"/>
      <c r="F459" s="52"/>
      <c r="G459" s="52"/>
      <c r="H459" s="51"/>
      <c r="I459" s="52"/>
      <c r="J459" s="54"/>
      <c r="K459" s="52"/>
    </row>
    <row r="460" spans="1:11" ht="34.5" customHeight="1">
      <c r="A460" s="51"/>
      <c r="B460" s="54"/>
      <c r="C460" s="52"/>
      <c r="D460" s="54"/>
      <c r="E460" s="52"/>
      <c r="F460" s="52"/>
      <c r="G460" s="52"/>
      <c r="H460" s="51"/>
      <c r="I460" s="52"/>
      <c r="J460" s="54"/>
      <c r="K460" s="52"/>
    </row>
    <row r="461" spans="1:11" ht="34.5" customHeight="1">
      <c r="A461" s="51"/>
      <c r="B461" s="54"/>
      <c r="C461" s="52"/>
      <c r="D461" s="54"/>
      <c r="E461" s="52"/>
      <c r="F461" s="52"/>
      <c r="G461" s="52"/>
      <c r="H461" s="51"/>
      <c r="I461" s="52"/>
      <c r="J461" s="54"/>
      <c r="K461" s="52"/>
    </row>
    <row r="462" spans="1:11" ht="34.5" customHeight="1">
      <c r="A462" s="51"/>
      <c r="B462" s="54"/>
      <c r="C462" s="52"/>
      <c r="D462" s="54"/>
      <c r="E462" s="52"/>
      <c r="F462" s="52"/>
      <c r="G462" s="52"/>
      <c r="H462" s="51"/>
      <c r="I462" s="52"/>
      <c r="J462" s="54"/>
      <c r="K462" s="52"/>
    </row>
    <row r="463" spans="1:11" ht="34.5" customHeight="1">
      <c r="A463" s="51"/>
      <c r="B463" s="54"/>
      <c r="C463" s="52"/>
      <c r="D463" s="54"/>
      <c r="E463" s="52"/>
      <c r="F463" s="52"/>
      <c r="G463" s="52"/>
      <c r="H463" s="51"/>
      <c r="I463" s="52"/>
      <c r="J463" s="54"/>
      <c r="K463" s="52"/>
    </row>
    <row r="464" spans="1:11" ht="34.5" customHeight="1">
      <c r="A464" s="51"/>
      <c r="B464" s="54"/>
      <c r="C464" s="52"/>
      <c r="D464" s="54"/>
      <c r="E464" s="52"/>
      <c r="F464" s="52"/>
      <c r="G464" s="52"/>
      <c r="H464" s="51"/>
      <c r="I464" s="52"/>
      <c r="J464" s="54"/>
      <c r="K464" s="52"/>
    </row>
    <row r="465" spans="1:11" ht="34.5" customHeight="1">
      <c r="A465" s="51"/>
      <c r="B465" s="54"/>
      <c r="C465" s="52"/>
      <c r="D465" s="54"/>
      <c r="E465" s="52"/>
      <c r="F465" s="52"/>
      <c r="G465" s="52"/>
      <c r="H465" s="51"/>
      <c r="I465" s="52"/>
      <c r="J465" s="54"/>
      <c r="K465" s="52"/>
    </row>
    <row r="466" spans="1:11" ht="34.5" customHeight="1">
      <c r="A466" s="51"/>
      <c r="B466" s="54"/>
      <c r="C466" s="52"/>
      <c r="D466" s="54"/>
      <c r="E466" s="52"/>
      <c r="F466" s="52"/>
      <c r="G466" s="52"/>
      <c r="H466" s="51"/>
      <c r="I466" s="52"/>
      <c r="J466" s="54"/>
      <c r="K466" s="52"/>
    </row>
    <row r="467" spans="1:11" ht="34.5" customHeight="1">
      <c r="A467" s="51"/>
      <c r="B467" s="54"/>
      <c r="C467" s="52"/>
      <c r="D467" s="54"/>
      <c r="E467" s="52"/>
      <c r="F467" s="52"/>
      <c r="G467" s="52"/>
      <c r="H467" s="51"/>
      <c r="I467" s="52"/>
      <c r="J467" s="54"/>
      <c r="K467" s="52"/>
    </row>
    <row r="468" spans="1:11" ht="34.5" customHeight="1">
      <c r="A468" s="51"/>
      <c r="B468" s="54"/>
      <c r="C468" s="52"/>
      <c r="D468" s="54"/>
      <c r="E468" s="52"/>
      <c r="F468" s="52"/>
      <c r="G468" s="52"/>
      <c r="H468" s="51"/>
      <c r="I468" s="52"/>
      <c r="J468" s="54"/>
      <c r="K468" s="52"/>
    </row>
    <row r="469" spans="1:11" ht="34.5" customHeight="1">
      <c r="A469" s="51"/>
      <c r="B469" s="54"/>
      <c r="C469" s="52"/>
      <c r="D469" s="54"/>
      <c r="E469" s="52"/>
      <c r="F469" s="52"/>
      <c r="G469" s="52"/>
      <c r="H469" s="51"/>
      <c r="I469" s="52"/>
      <c r="J469" s="54"/>
      <c r="K469" s="52"/>
    </row>
    <row r="470" spans="1:11" ht="34.5" customHeight="1">
      <c r="A470" s="51"/>
      <c r="B470" s="54"/>
      <c r="C470" s="52"/>
      <c r="D470" s="54"/>
      <c r="E470" s="52"/>
      <c r="F470" s="52"/>
      <c r="G470" s="52"/>
      <c r="H470" s="51"/>
      <c r="I470" s="52"/>
      <c r="J470" s="54"/>
      <c r="K470" s="52"/>
    </row>
    <row r="471" spans="1:11" ht="34.5" customHeight="1">
      <c r="A471" s="51"/>
      <c r="B471" s="54"/>
      <c r="C471" s="52"/>
      <c r="D471" s="54"/>
      <c r="E471" s="52"/>
      <c r="F471" s="52"/>
      <c r="G471" s="52"/>
      <c r="H471" s="51"/>
      <c r="I471" s="52"/>
      <c r="J471" s="54"/>
      <c r="K471" s="52"/>
    </row>
    <row r="472" spans="1:11" ht="34.5" customHeight="1">
      <c r="A472" s="51"/>
      <c r="B472" s="54"/>
      <c r="C472" s="52"/>
      <c r="D472" s="54"/>
      <c r="E472" s="52"/>
      <c r="F472" s="52"/>
      <c r="G472" s="52"/>
      <c r="H472" s="51"/>
      <c r="I472" s="52"/>
      <c r="J472" s="54"/>
      <c r="K472" s="52"/>
    </row>
    <row r="473" spans="1:11" ht="34.5" customHeight="1">
      <c r="A473" s="51"/>
      <c r="B473" s="54"/>
      <c r="C473" s="52"/>
      <c r="D473" s="54"/>
      <c r="E473" s="52"/>
      <c r="F473" s="52"/>
      <c r="G473" s="52"/>
      <c r="H473" s="51"/>
      <c r="I473" s="52"/>
      <c r="J473" s="54"/>
      <c r="K473" s="52"/>
    </row>
    <row r="474" spans="1:11" ht="34.5" customHeight="1">
      <c r="A474" s="51"/>
      <c r="B474" s="54"/>
      <c r="C474" s="52"/>
      <c r="D474" s="54"/>
      <c r="E474" s="52"/>
      <c r="F474" s="52"/>
      <c r="G474" s="52"/>
      <c r="H474" s="51"/>
      <c r="I474" s="52"/>
      <c r="J474" s="54"/>
      <c r="K474" s="52"/>
    </row>
    <row r="475" spans="1:11" ht="34.5" customHeight="1">
      <c r="A475" s="51"/>
      <c r="B475" s="54"/>
      <c r="C475" s="52"/>
      <c r="D475" s="54"/>
      <c r="E475" s="52"/>
      <c r="F475" s="52"/>
      <c r="G475" s="52"/>
      <c r="H475" s="51"/>
      <c r="I475" s="52"/>
      <c r="J475" s="54"/>
      <c r="K475" s="52"/>
    </row>
    <row r="476" spans="1:11" ht="34.5" customHeight="1">
      <c r="A476" s="51"/>
      <c r="B476" s="54"/>
      <c r="C476" s="52"/>
      <c r="D476" s="54"/>
      <c r="E476" s="52"/>
      <c r="F476" s="52"/>
      <c r="G476" s="52"/>
      <c r="H476" s="51"/>
      <c r="I476" s="52"/>
      <c r="J476" s="54"/>
      <c r="K476" s="52"/>
    </row>
    <row r="477" spans="1:11" ht="34.5" customHeight="1">
      <c r="A477" s="51"/>
      <c r="B477" s="54"/>
      <c r="C477" s="52"/>
      <c r="D477" s="54"/>
      <c r="E477" s="52"/>
      <c r="F477" s="52"/>
      <c r="G477" s="52"/>
      <c r="H477" s="51"/>
      <c r="I477" s="52"/>
      <c r="J477" s="54"/>
      <c r="K477" s="52"/>
    </row>
    <row r="478" spans="1:11" ht="34.5" customHeight="1">
      <c r="A478" s="51"/>
      <c r="B478" s="54"/>
      <c r="C478" s="52"/>
      <c r="D478" s="54"/>
      <c r="E478" s="52"/>
      <c r="F478" s="52"/>
      <c r="G478" s="52"/>
      <c r="H478" s="51"/>
      <c r="I478" s="52"/>
      <c r="J478" s="54"/>
      <c r="K478" s="52"/>
    </row>
    <row r="479" spans="1:11" ht="34.5" customHeight="1">
      <c r="A479" s="51"/>
      <c r="B479" s="54"/>
      <c r="C479" s="52"/>
      <c r="D479" s="54"/>
      <c r="E479" s="52"/>
      <c r="F479" s="52"/>
      <c r="G479" s="52"/>
      <c r="H479" s="51"/>
      <c r="I479" s="52"/>
      <c r="J479" s="54"/>
      <c r="K479" s="52"/>
    </row>
    <row r="480" spans="1:11" ht="34.5" customHeight="1">
      <c r="A480" s="51"/>
      <c r="B480" s="54"/>
      <c r="C480" s="52"/>
      <c r="D480" s="54"/>
      <c r="E480" s="52"/>
      <c r="F480" s="52"/>
      <c r="G480" s="52"/>
      <c r="H480" s="51"/>
      <c r="I480" s="52"/>
      <c r="J480" s="54"/>
      <c r="K480" s="52"/>
    </row>
    <row r="481" spans="1:11" ht="34.5" customHeight="1">
      <c r="A481" s="51"/>
      <c r="B481" s="54"/>
      <c r="C481" s="52"/>
      <c r="D481" s="54"/>
      <c r="E481" s="52"/>
      <c r="F481" s="52"/>
      <c r="G481" s="52"/>
      <c r="H481" s="51"/>
      <c r="I481" s="52"/>
      <c r="J481" s="54"/>
      <c r="K481" s="52"/>
    </row>
    <row r="482" spans="1:11" ht="34.5" customHeight="1">
      <c r="A482" s="51"/>
      <c r="B482" s="54"/>
      <c r="C482" s="52"/>
      <c r="D482" s="54"/>
      <c r="E482" s="52"/>
      <c r="F482" s="52"/>
      <c r="G482" s="52"/>
      <c r="H482" s="51"/>
      <c r="I482" s="52"/>
      <c r="J482" s="54"/>
      <c r="K482" s="52"/>
    </row>
    <row r="483" spans="1:11" ht="34.5" customHeight="1">
      <c r="A483" s="51"/>
      <c r="B483" s="54"/>
      <c r="C483" s="52"/>
      <c r="D483" s="54"/>
      <c r="E483" s="52"/>
      <c r="F483" s="52"/>
      <c r="G483" s="52"/>
      <c r="H483" s="51"/>
      <c r="I483" s="52"/>
      <c r="J483" s="54"/>
      <c r="K483" s="52"/>
    </row>
    <row r="484" spans="1:11" ht="34.5" customHeight="1">
      <c r="A484" s="51"/>
      <c r="B484" s="54"/>
      <c r="C484" s="52"/>
      <c r="D484" s="54"/>
      <c r="E484" s="52"/>
      <c r="F484" s="52"/>
      <c r="G484" s="52"/>
      <c r="H484" s="51"/>
      <c r="I484" s="52"/>
      <c r="J484" s="54"/>
      <c r="K484" s="52"/>
    </row>
    <row r="485" spans="1:11" ht="34.5" customHeight="1">
      <c r="A485" s="51"/>
      <c r="B485" s="54"/>
      <c r="C485" s="52"/>
      <c r="D485" s="54"/>
      <c r="E485" s="52"/>
      <c r="F485" s="52"/>
      <c r="G485" s="52"/>
      <c r="H485" s="51"/>
      <c r="I485" s="52"/>
      <c r="J485" s="54"/>
      <c r="K485" s="52"/>
    </row>
    <row r="486" spans="1:11" ht="34.5" customHeight="1">
      <c r="A486" s="51"/>
      <c r="B486" s="54"/>
      <c r="C486" s="52"/>
      <c r="D486" s="54"/>
      <c r="E486" s="52"/>
      <c r="F486" s="52"/>
      <c r="G486" s="52"/>
      <c r="H486" s="51"/>
      <c r="I486" s="52"/>
      <c r="J486" s="54"/>
      <c r="K486" s="52"/>
    </row>
    <row r="487" spans="1:11" ht="34.5" customHeight="1">
      <c r="A487" s="51"/>
      <c r="B487" s="54"/>
      <c r="C487" s="52"/>
      <c r="D487" s="54"/>
      <c r="E487" s="52"/>
      <c r="F487" s="52"/>
      <c r="G487" s="52"/>
      <c r="H487" s="51"/>
      <c r="I487" s="52"/>
      <c r="J487" s="54"/>
      <c r="K487" s="52"/>
    </row>
    <row r="488" spans="1:11" ht="34.5" customHeight="1">
      <c r="A488" s="51"/>
      <c r="B488" s="54"/>
      <c r="C488" s="52"/>
      <c r="D488" s="54"/>
      <c r="E488" s="52"/>
      <c r="F488" s="52"/>
      <c r="G488" s="52"/>
      <c r="H488" s="51"/>
      <c r="I488" s="52"/>
      <c r="J488" s="54"/>
      <c r="K488" s="52"/>
    </row>
    <row r="489" spans="1:11" ht="34.5" customHeight="1">
      <c r="A489" s="51"/>
      <c r="B489" s="54"/>
      <c r="C489" s="52"/>
      <c r="D489" s="54"/>
      <c r="E489" s="52"/>
      <c r="F489" s="52"/>
      <c r="G489" s="52"/>
      <c r="H489" s="51"/>
      <c r="I489" s="52"/>
      <c r="J489" s="54"/>
      <c r="K489" s="52"/>
    </row>
    <row r="490" spans="1:11" ht="34.5" customHeight="1">
      <c r="A490" s="51"/>
      <c r="B490" s="54"/>
      <c r="C490" s="52"/>
      <c r="D490" s="54"/>
      <c r="E490" s="52"/>
      <c r="F490" s="52"/>
      <c r="G490" s="52"/>
      <c r="H490" s="51"/>
      <c r="I490" s="52"/>
      <c r="J490" s="54"/>
      <c r="K490" s="52"/>
    </row>
    <row r="491" spans="1:11" ht="34.5" customHeight="1">
      <c r="A491" s="51"/>
      <c r="B491" s="54"/>
      <c r="C491" s="52"/>
      <c r="D491" s="54"/>
      <c r="E491" s="52"/>
      <c r="F491" s="52"/>
      <c r="G491" s="52"/>
      <c r="H491" s="51"/>
      <c r="I491" s="52"/>
      <c r="J491" s="54"/>
      <c r="K491" s="52"/>
    </row>
    <row r="492" spans="1:11" ht="34.5" customHeight="1">
      <c r="A492" s="51"/>
      <c r="B492" s="54"/>
      <c r="C492" s="52"/>
      <c r="D492" s="54"/>
      <c r="E492" s="52"/>
      <c r="F492" s="52"/>
      <c r="G492" s="52"/>
      <c r="H492" s="51"/>
      <c r="I492" s="52"/>
      <c r="J492" s="54"/>
      <c r="K492" s="52"/>
    </row>
    <row r="493" spans="1:11" ht="34.5" customHeight="1">
      <c r="A493" s="51"/>
      <c r="B493" s="54"/>
      <c r="C493" s="52"/>
      <c r="D493" s="54"/>
      <c r="E493" s="52"/>
      <c r="F493" s="52"/>
      <c r="G493" s="52"/>
      <c r="H493" s="51"/>
      <c r="I493" s="52"/>
      <c r="J493" s="54"/>
      <c r="K493" s="52"/>
    </row>
    <row r="494" spans="1:11" ht="34.5" customHeight="1">
      <c r="A494" s="51"/>
      <c r="B494" s="54"/>
      <c r="C494" s="52"/>
      <c r="D494" s="54"/>
      <c r="E494" s="52"/>
      <c r="F494" s="52"/>
      <c r="G494" s="52"/>
      <c r="H494" s="51"/>
      <c r="I494" s="52"/>
      <c r="J494" s="54"/>
      <c r="K494" s="52"/>
    </row>
    <row r="495" spans="1:11" ht="34.5" customHeight="1">
      <c r="A495" s="51"/>
      <c r="B495" s="54"/>
      <c r="C495" s="52"/>
      <c r="D495" s="54"/>
      <c r="E495" s="52"/>
      <c r="F495" s="52"/>
      <c r="G495" s="52"/>
      <c r="H495" s="51"/>
      <c r="I495" s="52"/>
      <c r="J495" s="54"/>
      <c r="K495" s="52"/>
    </row>
    <row r="496" spans="1:11" ht="34.5" customHeight="1">
      <c r="A496" s="51"/>
      <c r="B496" s="54"/>
      <c r="C496" s="52"/>
      <c r="D496" s="54"/>
      <c r="E496" s="52"/>
      <c r="F496" s="52"/>
      <c r="G496" s="52"/>
      <c r="H496" s="51"/>
      <c r="I496" s="52"/>
      <c r="J496" s="54"/>
      <c r="K496" s="52"/>
    </row>
    <row r="497" spans="1:11" ht="34.5" customHeight="1">
      <c r="A497" s="51"/>
      <c r="B497" s="54"/>
      <c r="C497" s="52"/>
      <c r="D497" s="54"/>
      <c r="E497" s="52"/>
      <c r="F497" s="52"/>
      <c r="G497" s="52"/>
      <c r="H497" s="51"/>
      <c r="I497" s="52"/>
      <c r="J497" s="54"/>
      <c r="K497" s="52"/>
    </row>
    <row r="498" spans="1:11" ht="34.5" customHeight="1">
      <c r="A498" s="51"/>
      <c r="B498" s="54"/>
      <c r="C498" s="52"/>
      <c r="D498" s="54"/>
      <c r="E498" s="52"/>
      <c r="F498" s="52"/>
      <c r="G498" s="52"/>
      <c r="H498" s="51"/>
      <c r="I498" s="52"/>
      <c r="J498" s="54"/>
      <c r="K498" s="52"/>
    </row>
    <row r="499" spans="1:11" ht="34.5" customHeight="1">
      <c r="A499" s="51"/>
      <c r="B499" s="54"/>
      <c r="C499" s="52"/>
      <c r="D499" s="54"/>
      <c r="E499" s="52"/>
      <c r="F499" s="52"/>
      <c r="G499" s="52"/>
      <c r="H499" s="51"/>
      <c r="I499" s="52"/>
      <c r="J499" s="54"/>
      <c r="K499" s="52"/>
    </row>
    <row r="500" spans="1:11" ht="34.5" customHeight="1">
      <c r="A500" s="51"/>
      <c r="B500" s="54"/>
      <c r="C500" s="52"/>
      <c r="D500" s="54"/>
      <c r="E500" s="52"/>
      <c r="F500" s="52"/>
      <c r="G500" s="52"/>
      <c r="H500" s="51"/>
      <c r="I500" s="52"/>
      <c r="J500" s="54"/>
      <c r="K500" s="52"/>
    </row>
    <row r="501" spans="1:11" ht="34.5" customHeight="1">
      <c r="A501" s="51"/>
      <c r="B501" s="54"/>
      <c r="C501" s="52"/>
      <c r="D501" s="54"/>
      <c r="E501" s="52"/>
      <c r="F501" s="52"/>
      <c r="G501" s="52"/>
      <c r="H501" s="51"/>
      <c r="I501" s="52"/>
      <c r="J501" s="54"/>
      <c r="K501" s="52"/>
    </row>
    <row r="502" spans="1:11" ht="34.5" customHeight="1">
      <c r="A502" s="51"/>
      <c r="B502" s="54"/>
      <c r="C502" s="52"/>
      <c r="D502" s="54"/>
      <c r="E502" s="52"/>
      <c r="F502" s="52"/>
      <c r="G502" s="52"/>
      <c r="H502" s="51"/>
      <c r="I502" s="52"/>
      <c r="J502" s="54"/>
      <c r="K502" s="52"/>
    </row>
    <row r="503" spans="1:11" ht="34.5" customHeight="1">
      <c r="A503" s="51"/>
      <c r="B503" s="54"/>
      <c r="C503" s="52"/>
      <c r="D503" s="54"/>
      <c r="E503" s="52"/>
      <c r="F503" s="52"/>
      <c r="G503" s="52"/>
      <c r="H503" s="51"/>
      <c r="I503" s="52"/>
      <c r="J503" s="54"/>
      <c r="K503" s="52"/>
    </row>
    <row r="504" spans="1:11" ht="34.5" customHeight="1">
      <c r="A504" s="51"/>
      <c r="B504" s="54"/>
      <c r="C504" s="52"/>
      <c r="D504" s="54"/>
      <c r="E504" s="52"/>
      <c r="F504" s="52"/>
      <c r="G504" s="52"/>
      <c r="H504" s="51"/>
      <c r="I504" s="52"/>
      <c r="J504" s="54"/>
      <c r="K504" s="52"/>
    </row>
    <row r="505" spans="1:11" ht="34.5" customHeight="1">
      <c r="A505" s="51"/>
      <c r="B505" s="54"/>
      <c r="C505" s="52"/>
      <c r="D505" s="54"/>
      <c r="E505" s="52"/>
      <c r="F505" s="52"/>
      <c r="G505" s="52"/>
      <c r="H505" s="51"/>
      <c r="I505" s="52"/>
      <c r="J505" s="54"/>
      <c r="K505" s="52"/>
    </row>
    <row r="506" spans="1:11" ht="34.5" customHeight="1">
      <c r="A506" s="51"/>
      <c r="B506" s="54"/>
      <c r="C506" s="52"/>
      <c r="D506" s="54"/>
      <c r="E506" s="52"/>
      <c r="F506" s="52"/>
      <c r="G506" s="52"/>
      <c r="H506" s="51"/>
      <c r="I506" s="52"/>
      <c r="J506" s="54"/>
      <c r="K506" s="52"/>
    </row>
    <row r="507" spans="1:11" ht="34.5" customHeight="1">
      <c r="A507" s="51"/>
      <c r="B507" s="54"/>
      <c r="C507" s="52"/>
      <c r="D507" s="54"/>
      <c r="E507" s="52"/>
      <c r="F507" s="52"/>
      <c r="G507" s="52"/>
      <c r="H507" s="51"/>
      <c r="I507" s="52"/>
      <c r="J507" s="54"/>
      <c r="K507" s="52"/>
    </row>
    <row r="508" spans="1:11" ht="34.5" customHeight="1">
      <c r="A508" s="51"/>
      <c r="B508" s="54"/>
      <c r="C508" s="52"/>
      <c r="D508" s="54"/>
      <c r="E508" s="52"/>
      <c r="F508" s="52"/>
      <c r="G508" s="52"/>
      <c r="H508" s="51"/>
      <c r="I508" s="52"/>
      <c r="J508" s="54"/>
      <c r="K508" s="52"/>
    </row>
    <row r="509" spans="1:11" ht="34.5" customHeight="1">
      <c r="A509" s="51"/>
      <c r="B509" s="54"/>
      <c r="C509" s="52"/>
      <c r="D509" s="54"/>
      <c r="E509" s="52"/>
      <c r="F509" s="52"/>
      <c r="G509" s="52"/>
      <c r="H509" s="51"/>
      <c r="I509" s="52"/>
      <c r="J509" s="54"/>
      <c r="K509" s="52"/>
    </row>
    <row r="510" spans="1:11" ht="34.5" customHeight="1">
      <c r="A510" s="51"/>
      <c r="B510" s="54"/>
      <c r="C510" s="52"/>
      <c r="D510" s="54"/>
      <c r="E510" s="52"/>
      <c r="F510" s="52"/>
      <c r="G510" s="52"/>
      <c r="H510" s="51"/>
      <c r="I510" s="52"/>
      <c r="J510" s="54"/>
      <c r="K510" s="52"/>
    </row>
    <row r="511" spans="1:11" ht="34.5" customHeight="1">
      <c r="A511" s="51"/>
      <c r="B511" s="54"/>
      <c r="C511" s="52"/>
      <c r="D511" s="54"/>
      <c r="E511" s="52"/>
      <c r="F511" s="52"/>
      <c r="G511" s="52"/>
      <c r="H511" s="51"/>
      <c r="I511" s="52"/>
      <c r="J511" s="54"/>
      <c r="K511" s="52"/>
    </row>
    <row r="512" spans="1:11" ht="34.5" customHeight="1">
      <c r="A512" s="51"/>
      <c r="B512" s="54"/>
      <c r="C512" s="52"/>
      <c r="D512" s="54"/>
      <c r="E512" s="52"/>
      <c r="F512" s="52"/>
      <c r="G512" s="52"/>
      <c r="H512" s="51"/>
      <c r="I512" s="52"/>
      <c r="J512" s="54"/>
      <c r="K512" s="52"/>
    </row>
  </sheetData>
  <sheetProtection password="F1A3" sheet="1"/>
  <protectedRanges>
    <protectedRange sqref="A3:K512" name="範圍1"/>
  </protectedRanges>
  <mergeCells count="1">
    <mergeCell ref="A1:D1"/>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4"/>
  <dimension ref="A3:L42"/>
  <sheetViews>
    <sheetView zoomScalePageLayoutView="0" workbookViewId="0" topLeftCell="A1">
      <selection activeCell="K42" sqref="K42"/>
    </sheetView>
  </sheetViews>
  <sheetFormatPr defaultColWidth="9.00390625" defaultRowHeight="16.5"/>
  <cols>
    <col min="1" max="1" width="21.125" style="1" customWidth="1"/>
    <col min="2" max="2" width="9.375" style="1" customWidth="1"/>
    <col min="3" max="3" width="31.625" style="1" customWidth="1"/>
    <col min="4" max="4" width="4.625" style="1" customWidth="1"/>
    <col min="5" max="5" width="24.25390625" style="1" customWidth="1"/>
    <col min="6" max="6" width="4.875" style="1" customWidth="1"/>
    <col min="7" max="7" width="23.875" style="1" customWidth="1"/>
    <col min="8" max="8" width="5.25390625" style="1" customWidth="1"/>
    <col min="9" max="9" width="23.50390625" style="1" customWidth="1"/>
    <col min="10" max="10" width="4.625" style="1" customWidth="1"/>
    <col min="11" max="11" width="24.875" style="1" customWidth="1"/>
    <col min="12" max="16384" width="9.00390625" style="1" customWidth="1"/>
  </cols>
  <sheetData>
    <row r="2" ht="17.25" thickBot="1"/>
    <row r="3" spans="1:4" ht="39">
      <c r="A3" s="101" t="s">
        <v>109</v>
      </c>
      <c r="B3" s="215"/>
      <c r="C3" s="216"/>
      <c r="D3" s="63"/>
    </row>
    <row r="4" spans="1:4" ht="39">
      <c r="A4" s="102" t="s">
        <v>110</v>
      </c>
      <c r="B4" s="217"/>
      <c r="C4" s="218"/>
      <c r="D4" s="63"/>
    </row>
    <row r="5" spans="1:4" ht="33" customHeight="1">
      <c r="A5" s="61" t="s">
        <v>66</v>
      </c>
      <c r="B5" s="88"/>
      <c r="C5" s="89" t="str">
        <f>IF('匯款單作成'!B5&gt;0,VLOOKUP('匯款單作成'!B5,'受款人主檔'!A3:K512,9,FALSE)," ")</f>
        <v> </v>
      </c>
      <c r="D5" s="64"/>
    </row>
    <row r="6" spans="1:4" ht="30" customHeight="1" thickBot="1">
      <c r="A6" s="81" t="s">
        <v>67</v>
      </c>
      <c r="B6" s="131"/>
      <c r="C6" s="132"/>
      <c r="D6" s="65"/>
    </row>
    <row r="7" spans="1:4" ht="33.75" customHeight="1">
      <c r="A7" s="212" t="s">
        <v>73</v>
      </c>
      <c r="B7" s="82" t="s">
        <v>71</v>
      </c>
      <c r="C7" s="85"/>
      <c r="D7" s="66"/>
    </row>
    <row r="8" spans="1:4" ht="35.25" customHeight="1">
      <c r="A8" s="213"/>
      <c r="B8" s="58" t="s">
        <v>72</v>
      </c>
      <c r="C8" s="133"/>
      <c r="D8" s="67"/>
    </row>
    <row r="9" spans="1:10" ht="37.5" customHeight="1">
      <c r="A9" s="213" t="s">
        <v>81</v>
      </c>
      <c r="B9" s="58" t="s">
        <v>71</v>
      </c>
      <c r="C9" s="86"/>
      <c r="D9" s="66"/>
      <c r="J9" s="72"/>
    </row>
    <row r="10" spans="1:4" ht="37.5" customHeight="1" thickBot="1">
      <c r="A10" s="214"/>
      <c r="B10" s="59" t="s">
        <v>72</v>
      </c>
      <c r="C10" s="134"/>
      <c r="D10" s="67"/>
    </row>
    <row r="11" spans="1:4" ht="30.75" customHeight="1">
      <c r="A11" s="210" t="s">
        <v>70</v>
      </c>
      <c r="B11" s="57" t="s">
        <v>68</v>
      </c>
      <c r="C11" s="87"/>
      <c r="D11" s="66"/>
    </row>
    <row r="12" spans="1:4" ht="31.5" customHeight="1" thickBot="1">
      <c r="A12" s="211"/>
      <c r="B12" s="60" t="s">
        <v>69</v>
      </c>
      <c r="C12" s="135"/>
      <c r="D12" s="67"/>
    </row>
    <row r="13" spans="1:4" ht="59.25" customHeight="1" thickBot="1">
      <c r="A13" s="62" t="s">
        <v>75</v>
      </c>
      <c r="B13" s="219"/>
      <c r="C13" s="220"/>
      <c r="D13" s="14"/>
    </row>
    <row r="14" spans="1:12" ht="16.5">
      <c r="A14" s="205" t="s">
        <v>79</v>
      </c>
      <c r="B14" s="199"/>
      <c r="C14" s="202" t="s">
        <v>107</v>
      </c>
      <c r="D14" s="97" t="s">
        <v>106</v>
      </c>
      <c r="E14" s="97"/>
      <c r="F14" s="97"/>
      <c r="G14" s="97"/>
      <c r="H14" s="97"/>
      <c r="I14" s="97"/>
      <c r="J14" s="71"/>
      <c r="K14" s="71"/>
      <c r="L14" s="71"/>
    </row>
    <row r="15" spans="1:12" ht="16.5">
      <c r="A15" s="209"/>
      <c r="B15" s="200"/>
      <c r="C15" s="203"/>
      <c r="D15" s="96" t="s">
        <v>94</v>
      </c>
      <c r="E15" s="98"/>
      <c r="F15" s="98"/>
      <c r="G15" s="98"/>
      <c r="H15" s="98"/>
      <c r="I15" s="98"/>
      <c r="J15" s="98"/>
      <c r="K15" s="98"/>
      <c r="L15" s="98"/>
    </row>
    <row r="16" spans="1:12" ht="17.25" thickBot="1">
      <c r="A16" s="206"/>
      <c r="B16" s="201"/>
      <c r="C16" s="204"/>
      <c r="D16" s="96" t="s">
        <v>76</v>
      </c>
      <c r="E16" s="95"/>
      <c r="F16" s="95"/>
      <c r="G16" s="95"/>
      <c r="H16" s="95"/>
      <c r="I16" s="95"/>
      <c r="J16" s="95"/>
      <c r="K16" s="95"/>
      <c r="L16" s="95"/>
    </row>
    <row r="17" spans="1:11" ht="16.5">
      <c r="A17" s="205" t="s">
        <v>80</v>
      </c>
      <c r="B17" s="199"/>
      <c r="C17" s="207" t="s">
        <v>77</v>
      </c>
      <c r="D17" s="99">
        <v>111</v>
      </c>
      <c r="E17" s="69" t="s">
        <v>119</v>
      </c>
      <c r="F17" s="70" t="s">
        <v>130</v>
      </c>
      <c r="G17" s="69" t="s">
        <v>131</v>
      </c>
      <c r="H17" s="70">
        <v>330</v>
      </c>
      <c r="I17" s="69" t="s">
        <v>127</v>
      </c>
      <c r="J17" s="70">
        <v>510</v>
      </c>
      <c r="K17" s="69" t="s">
        <v>215</v>
      </c>
    </row>
    <row r="18" spans="1:11" ht="17.25" thickBot="1">
      <c r="A18" s="206"/>
      <c r="B18" s="201"/>
      <c r="C18" s="208"/>
      <c r="D18" s="100">
        <v>112</v>
      </c>
      <c r="E18" s="69" t="s">
        <v>124</v>
      </c>
      <c r="F18" s="70" t="s">
        <v>134</v>
      </c>
      <c r="G18" s="69" t="s">
        <v>135</v>
      </c>
      <c r="H18" s="70">
        <v>340</v>
      </c>
      <c r="I18" s="69" t="s">
        <v>279</v>
      </c>
      <c r="J18" s="70">
        <v>511</v>
      </c>
      <c r="K18" s="69" t="s">
        <v>123</v>
      </c>
    </row>
    <row r="19" spans="3:11" ht="16.5">
      <c r="C19" s="68"/>
      <c r="D19" s="70">
        <v>115</v>
      </c>
      <c r="E19" s="69" t="s">
        <v>129</v>
      </c>
      <c r="F19" s="70" t="s">
        <v>137</v>
      </c>
      <c r="G19" s="69" t="s">
        <v>138</v>
      </c>
      <c r="H19" s="70">
        <v>341</v>
      </c>
      <c r="I19" s="69" t="s">
        <v>280</v>
      </c>
      <c r="J19" s="70">
        <v>520</v>
      </c>
      <c r="K19" s="69" t="s">
        <v>128</v>
      </c>
    </row>
    <row r="20" spans="4:11" ht="16.5">
      <c r="D20" s="70">
        <v>116</v>
      </c>
      <c r="E20" s="69" t="s">
        <v>133</v>
      </c>
      <c r="F20" s="70" t="s">
        <v>141</v>
      </c>
      <c r="G20" s="69" t="s">
        <v>142</v>
      </c>
      <c r="H20" s="70">
        <v>350</v>
      </c>
      <c r="I20" s="69" t="s">
        <v>139</v>
      </c>
      <c r="J20" s="70">
        <v>530</v>
      </c>
      <c r="K20" s="69" t="s">
        <v>132</v>
      </c>
    </row>
    <row r="21" spans="4:11" ht="16.5">
      <c r="D21" s="70">
        <v>119</v>
      </c>
      <c r="E21" s="69" t="s">
        <v>136</v>
      </c>
      <c r="F21" s="70" t="s">
        <v>146</v>
      </c>
      <c r="G21" s="69" t="s">
        <v>147</v>
      </c>
      <c r="H21" s="70">
        <v>360</v>
      </c>
      <c r="I21" s="69" t="s">
        <v>143</v>
      </c>
      <c r="J21" s="70">
        <v>540</v>
      </c>
      <c r="K21" s="69" t="s">
        <v>287</v>
      </c>
    </row>
    <row r="22" spans="4:11" ht="33">
      <c r="D22" s="70">
        <v>121</v>
      </c>
      <c r="E22" s="69" t="s">
        <v>140</v>
      </c>
      <c r="F22" s="70" t="s">
        <v>151</v>
      </c>
      <c r="G22" s="147" t="s">
        <v>275</v>
      </c>
      <c r="H22" s="70">
        <v>365</v>
      </c>
      <c r="I22" s="69" t="s">
        <v>148</v>
      </c>
      <c r="J22" s="70">
        <v>580</v>
      </c>
      <c r="K22" s="69" t="s">
        <v>288</v>
      </c>
    </row>
    <row r="23" spans="4:11" ht="16.5">
      <c r="D23" s="70">
        <v>122</v>
      </c>
      <c r="E23" s="69" t="s">
        <v>145</v>
      </c>
      <c r="F23" s="70">
        <v>199</v>
      </c>
      <c r="G23" s="69" t="s">
        <v>155</v>
      </c>
      <c r="H23" s="70">
        <v>366</v>
      </c>
      <c r="I23" s="69" t="s">
        <v>152</v>
      </c>
      <c r="J23" s="70">
        <v>581</v>
      </c>
      <c r="K23" s="69" t="s">
        <v>226</v>
      </c>
    </row>
    <row r="24" spans="4:11" ht="33">
      <c r="D24" s="70">
        <v>123</v>
      </c>
      <c r="E24" s="69" t="s">
        <v>150</v>
      </c>
      <c r="F24" s="70">
        <v>210</v>
      </c>
      <c r="G24" s="69" t="s">
        <v>158</v>
      </c>
      <c r="H24" s="70">
        <v>368</v>
      </c>
      <c r="I24" s="147" t="s">
        <v>223</v>
      </c>
      <c r="J24" s="70">
        <v>599</v>
      </c>
      <c r="K24" s="69" t="s">
        <v>144</v>
      </c>
    </row>
    <row r="25" spans="4:11" ht="16.5">
      <c r="D25" s="70">
        <v>129</v>
      </c>
      <c r="E25" s="69" t="s">
        <v>154</v>
      </c>
      <c r="F25" s="70">
        <v>220</v>
      </c>
      <c r="G25" s="69" t="s">
        <v>162</v>
      </c>
      <c r="H25" s="70">
        <v>370</v>
      </c>
      <c r="I25" s="69" t="s">
        <v>281</v>
      </c>
      <c r="J25" s="70">
        <v>611</v>
      </c>
      <c r="K25" s="69" t="s">
        <v>149</v>
      </c>
    </row>
    <row r="26" spans="4:11" ht="33">
      <c r="D26" s="70">
        <v>131</v>
      </c>
      <c r="E26" s="69" t="s">
        <v>157</v>
      </c>
      <c r="F26" s="70">
        <v>221</v>
      </c>
      <c r="G26" s="147" t="s">
        <v>220</v>
      </c>
      <c r="H26" s="70">
        <v>371</v>
      </c>
      <c r="I26" s="147" t="s">
        <v>224</v>
      </c>
      <c r="J26" s="70">
        <v>612</v>
      </c>
      <c r="K26" s="69" t="s">
        <v>153</v>
      </c>
    </row>
    <row r="27" spans="4:11" ht="16.5">
      <c r="D27" s="70">
        <v>132</v>
      </c>
      <c r="E27" s="69" t="s">
        <v>161</v>
      </c>
      <c r="F27" s="70">
        <v>250</v>
      </c>
      <c r="G27" s="69" t="s">
        <v>166</v>
      </c>
      <c r="H27" s="70">
        <v>380</v>
      </c>
      <c r="I27" s="69" t="s">
        <v>159</v>
      </c>
      <c r="J27" s="70">
        <v>619</v>
      </c>
      <c r="K27" s="69" t="s">
        <v>156</v>
      </c>
    </row>
    <row r="28" spans="4:11" ht="16.5">
      <c r="D28" s="70">
        <v>133</v>
      </c>
      <c r="E28" s="69" t="s">
        <v>165</v>
      </c>
      <c r="F28" s="70">
        <v>262</v>
      </c>
      <c r="G28" s="69" t="s">
        <v>170</v>
      </c>
      <c r="H28" s="70">
        <v>391</v>
      </c>
      <c r="I28" s="69" t="s">
        <v>163</v>
      </c>
      <c r="J28" s="70">
        <v>692</v>
      </c>
      <c r="K28" s="69" t="s">
        <v>160</v>
      </c>
    </row>
    <row r="29" spans="4:11" ht="16.5">
      <c r="D29" s="70">
        <v>134</v>
      </c>
      <c r="E29" s="69" t="s">
        <v>169</v>
      </c>
      <c r="F29" s="70">
        <v>263</v>
      </c>
      <c r="G29" s="69" t="s">
        <v>174</v>
      </c>
      <c r="H29" s="70">
        <v>392</v>
      </c>
      <c r="I29" s="69" t="s">
        <v>167</v>
      </c>
      <c r="J29" s="70">
        <v>693</v>
      </c>
      <c r="K29" s="69" t="s">
        <v>164</v>
      </c>
    </row>
    <row r="30" spans="4:11" ht="16.5">
      <c r="D30" s="70">
        <v>135</v>
      </c>
      <c r="E30" s="69" t="s">
        <v>173</v>
      </c>
      <c r="F30" s="70">
        <v>264</v>
      </c>
      <c r="G30" s="69" t="s">
        <v>177</v>
      </c>
      <c r="H30" s="70">
        <v>399</v>
      </c>
      <c r="I30" s="69" t="s">
        <v>171</v>
      </c>
      <c r="J30" s="70">
        <v>694</v>
      </c>
      <c r="K30" s="69" t="s">
        <v>168</v>
      </c>
    </row>
    <row r="31" spans="4:11" ht="16.5">
      <c r="D31" s="70">
        <v>139</v>
      </c>
      <c r="E31" s="69" t="s">
        <v>176</v>
      </c>
      <c r="F31" s="70">
        <v>266</v>
      </c>
      <c r="G31" s="69" t="s">
        <v>181</v>
      </c>
      <c r="H31" s="70">
        <v>410</v>
      </c>
      <c r="I31" s="69" t="s">
        <v>283</v>
      </c>
      <c r="J31" s="70">
        <v>695</v>
      </c>
      <c r="K31" s="69" t="s">
        <v>172</v>
      </c>
    </row>
    <row r="32" spans="4:11" ht="16.5">
      <c r="D32" s="70">
        <v>191</v>
      </c>
      <c r="E32" s="69" t="s">
        <v>180</v>
      </c>
      <c r="F32" s="70">
        <v>267</v>
      </c>
      <c r="G32" s="69" t="s">
        <v>185</v>
      </c>
      <c r="H32" s="70">
        <v>440</v>
      </c>
      <c r="I32" s="69" t="s">
        <v>284</v>
      </c>
      <c r="J32" s="70">
        <v>696</v>
      </c>
      <c r="K32" s="69" t="s">
        <v>175</v>
      </c>
    </row>
    <row r="33" spans="4:11" ht="16.5">
      <c r="D33" s="70">
        <v>192</v>
      </c>
      <c r="E33" s="69" t="s">
        <v>184</v>
      </c>
      <c r="F33" s="70">
        <v>268</v>
      </c>
      <c r="G33" s="69" t="s">
        <v>221</v>
      </c>
      <c r="H33" s="70">
        <v>441</v>
      </c>
      <c r="I33" s="69" t="s">
        <v>182</v>
      </c>
      <c r="J33" s="70" t="s">
        <v>178</v>
      </c>
      <c r="K33" s="69" t="s">
        <v>179</v>
      </c>
    </row>
    <row r="34" spans="4:11" ht="16.5">
      <c r="D34" s="70">
        <v>193</v>
      </c>
      <c r="E34" s="69" t="s">
        <v>188</v>
      </c>
      <c r="F34" s="70">
        <v>270</v>
      </c>
      <c r="G34" s="69" t="s">
        <v>189</v>
      </c>
      <c r="H34" s="70">
        <v>442</v>
      </c>
      <c r="I34" s="69" t="s">
        <v>186</v>
      </c>
      <c r="J34" s="70">
        <v>701</v>
      </c>
      <c r="K34" s="69" t="s">
        <v>183</v>
      </c>
    </row>
    <row r="35" spans="4:11" ht="16.5">
      <c r="D35" s="70">
        <v>194</v>
      </c>
      <c r="E35" s="69" t="s">
        <v>192</v>
      </c>
      <c r="F35" s="70">
        <v>280</v>
      </c>
      <c r="G35" s="69" t="s">
        <v>277</v>
      </c>
      <c r="H35" s="70">
        <v>443</v>
      </c>
      <c r="I35" s="69" t="s">
        <v>190</v>
      </c>
      <c r="J35" s="70">
        <v>702</v>
      </c>
      <c r="K35" s="69" t="s">
        <v>187</v>
      </c>
    </row>
    <row r="36" spans="4:11" ht="16.5">
      <c r="D36" s="70">
        <v>195</v>
      </c>
      <c r="E36" s="69" t="s">
        <v>195</v>
      </c>
      <c r="F36" s="70">
        <v>281</v>
      </c>
      <c r="G36" s="69" t="s">
        <v>196</v>
      </c>
      <c r="H36" s="70">
        <v>444</v>
      </c>
      <c r="I36" s="69" t="s">
        <v>193</v>
      </c>
      <c r="J36" s="70">
        <v>704</v>
      </c>
      <c r="K36" s="69" t="s">
        <v>191</v>
      </c>
    </row>
    <row r="37" spans="4:11" ht="16.5">
      <c r="D37" s="70">
        <v>196</v>
      </c>
      <c r="E37" s="69" t="s">
        <v>199</v>
      </c>
      <c r="F37" s="70">
        <v>282</v>
      </c>
      <c r="G37" s="69" t="s">
        <v>200</v>
      </c>
      <c r="H37" s="70">
        <v>445</v>
      </c>
      <c r="I37" s="69" t="s">
        <v>197</v>
      </c>
      <c r="J37" s="70">
        <v>706</v>
      </c>
      <c r="K37" s="69" t="s">
        <v>194</v>
      </c>
    </row>
    <row r="38" spans="4:11" ht="16.5">
      <c r="D38" s="70" t="s">
        <v>203</v>
      </c>
      <c r="E38" s="69" t="s">
        <v>204</v>
      </c>
      <c r="F38" s="70">
        <v>283</v>
      </c>
      <c r="G38" s="69" t="s">
        <v>205</v>
      </c>
      <c r="H38" s="70">
        <v>446</v>
      </c>
      <c r="I38" s="69" t="s">
        <v>201</v>
      </c>
      <c r="J38" s="70">
        <v>710</v>
      </c>
      <c r="K38" s="69" t="s">
        <v>198</v>
      </c>
    </row>
    <row r="39" spans="4:11" ht="16.5">
      <c r="D39" s="70" t="s">
        <v>207</v>
      </c>
      <c r="E39" s="69" t="s">
        <v>208</v>
      </c>
      <c r="F39" s="70">
        <v>299</v>
      </c>
      <c r="G39" s="69" t="s">
        <v>209</v>
      </c>
      <c r="H39" s="70">
        <v>448</v>
      </c>
      <c r="I39" s="69" t="s">
        <v>285</v>
      </c>
      <c r="J39" s="70">
        <v>711</v>
      </c>
      <c r="K39" s="69" t="s">
        <v>202</v>
      </c>
    </row>
    <row r="40" spans="4:11" ht="16.5">
      <c r="D40" s="70" t="s">
        <v>212</v>
      </c>
      <c r="E40" s="69" t="s">
        <v>213</v>
      </c>
      <c r="F40" s="70">
        <v>310</v>
      </c>
      <c r="G40" s="69" t="s">
        <v>214</v>
      </c>
      <c r="H40" s="70">
        <v>449</v>
      </c>
      <c r="I40" s="69" t="s">
        <v>210</v>
      </c>
      <c r="J40" s="70">
        <v>720</v>
      </c>
      <c r="K40" s="69" t="s">
        <v>206</v>
      </c>
    </row>
    <row r="41" spans="4:11" ht="33">
      <c r="D41" s="70" t="s">
        <v>120</v>
      </c>
      <c r="E41" s="69" t="s">
        <v>121</v>
      </c>
      <c r="F41" s="70">
        <v>320</v>
      </c>
      <c r="G41" s="69" t="s">
        <v>122</v>
      </c>
      <c r="H41" s="70">
        <v>450</v>
      </c>
      <c r="I41" s="147" t="s">
        <v>286</v>
      </c>
      <c r="J41" s="70">
        <v>801</v>
      </c>
      <c r="K41" s="69" t="s">
        <v>289</v>
      </c>
    </row>
    <row r="42" spans="4:11" ht="33">
      <c r="D42" s="70" t="s">
        <v>125</v>
      </c>
      <c r="E42" s="69" t="s">
        <v>126</v>
      </c>
      <c r="F42" s="70">
        <v>321</v>
      </c>
      <c r="G42" s="147" t="s">
        <v>222</v>
      </c>
      <c r="H42" s="70">
        <v>451</v>
      </c>
      <c r="I42" s="69" t="s">
        <v>225</v>
      </c>
      <c r="J42" s="70">
        <v>802</v>
      </c>
      <c r="K42" s="69" t="s">
        <v>216</v>
      </c>
    </row>
  </sheetData>
  <sheetProtection password="F1A3" sheet="1"/>
  <protectedRanges>
    <protectedRange sqref="B14" name="範圍2"/>
    <protectedRange sqref="B3:C4 B5:B6 C6:C12 B13:B14 B17" name="範圍1"/>
  </protectedRanges>
  <mergeCells count="12">
    <mergeCell ref="A11:A12"/>
    <mergeCell ref="A7:A8"/>
    <mergeCell ref="A9:A10"/>
    <mergeCell ref="B3:C3"/>
    <mergeCell ref="B4:C4"/>
    <mergeCell ref="B13:C13"/>
    <mergeCell ref="B14:B16"/>
    <mergeCell ref="C14:C16"/>
    <mergeCell ref="A17:A18"/>
    <mergeCell ref="B17:B18"/>
    <mergeCell ref="C17:C18"/>
    <mergeCell ref="A14:A16"/>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
  <dimension ref="A1:CD186"/>
  <sheetViews>
    <sheetView tabSelected="1" view="pageBreakPreview" zoomScale="145" zoomScaleNormal="120" zoomScaleSheetLayoutView="145" zoomScalePageLayoutView="0" workbookViewId="0" topLeftCell="A1">
      <selection activeCell="B6" sqref="B6:C6"/>
    </sheetView>
  </sheetViews>
  <sheetFormatPr defaultColWidth="9.00390625" defaultRowHeight="16.5"/>
  <cols>
    <col min="1" max="1" width="10.625" style="0" customWidth="1"/>
    <col min="2" max="2" width="10.50390625" style="0" customWidth="1"/>
    <col min="3" max="3" width="9.375" style="0" customWidth="1"/>
    <col min="6" max="6" width="2.625" style="0" customWidth="1"/>
    <col min="7" max="7" width="9.875" style="0" customWidth="1"/>
  </cols>
  <sheetData>
    <row r="1" spans="1:38" ht="16.5">
      <c r="A1" s="306" t="s">
        <v>44</v>
      </c>
      <c r="B1" s="307"/>
      <c r="C1" s="307"/>
      <c r="D1" s="307"/>
      <c r="E1" s="307"/>
      <c r="F1" s="307"/>
      <c r="G1" s="307"/>
      <c r="H1" s="307"/>
      <c r="I1" s="307"/>
      <c r="J1" s="307"/>
      <c r="K1" s="307"/>
      <c r="L1" s="1"/>
      <c r="M1" s="1"/>
      <c r="N1" s="1"/>
      <c r="O1" s="1"/>
      <c r="P1" s="1"/>
      <c r="Q1" s="1"/>
      <c r="R1" s="1"/>
      <c r="S1" s="1"/>
      <c r="T1" s="1"/>
      <c r="U1" s="1"/>
      <c r="V1" s="1"/>
      <c r="W1" s="1"/>
      <c r="X1" s="1"/>
      <c r="Y1" s="1"/>
      <c r="Z1" s="1"/>
      <c r="AA1" s="1"/>
      <c r="AB1" s="1"/>
      <c r="AC1" s="1"/>
      <c r="AD1" s="1"/>
      <c r="AE1" s="1"/>
      <c r="AF1" s="1"/>
      <c r="AG1" s="1"/>
      <c r="AH1" s="1"/>
      <c r="AI1" s="1"/>
      <c r="AJ1" s="1"/>
      <c r="AK1" s="1"/>
      <c r="AL1" s="1"/>
    </row>
    <row r="2" spans="1:38" ht="16.5">
      <c r="A2" s="306" t="s">
        <v>45</v>
      </c>
      <c r="B2" s="308"/>
      <c r="C2" s="308"/>
      <c r="D2" s="308"/>
      <c r="E2" s="308"/>
      <c r="F2" s="308"/>
      <c r="G2" s="308"/>
      <c r="H2" s="308"/>
      <c r="I2" s="308"/>
      <c r="J2" s="308"/>
      <c r="K2" s="308"/>
      <c r="L2" s="1"/>
      <c r="M2" s="1"/>
      <c r="N2" s="1"/>
      <c r="O2" s="1"/>
      <c r="P2" s="1"/>
      <c r="Q2" s="1"/>
      <c r="R2" s="1"/>
      <c r="S2" s="1"/>
      <c r="T2" s="1"/>
      <c r="U2" s="1"/>
      <c r="V2" s="1"/>
      <c r="W2" s="1"/>
      <c r="X2" s="1"/>
      <c r="Y2" s="1"/>
      <c r="Z2" s="1"/>
      <c r="AA2" s="1"/>
      <c r="AB2" s="1"/>
      <c r="AC2" s="1"/>
      <c r="AD2" s="1"/>
      <c r="AE2" s="1"/>
      <c r="AF2" s="1"/>
      <c r="AG2" s="1"/>
      <c r="AH2" s="1"/>
      <c r="AI2" s="1"/>
      <c r="AJ2" s="1"/>
      <c r="AK2" s="1"/>
      <c r="AL2" s="1"/>
    </row>
    <row r="3" spans="1:38" ht="12.75" customHeight="1">
      <c r="A3" s="2" t="s">
        <v>1</v>
      </c>
      <c r="B3" s="2"/>
      <c r="C3" s="2"/>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10.5" customHeight="1">
      <c r="A4" s="2" t="s">
        <v>2</v>
      </c>
      <c r="B4" s="2"/>
      <c r="C4" s="2"/>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ht="9" customHeight="1" thickBot="1">
      <c r="A5" s="2" t="s">
        <v>0</v>
      </c>
      <c r="B5" s="2"/>
      <c r="C5" s="2"/>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ht="13.5" customHeight="1">
      <c r="A6" s="2" t="s">
        <v>4</v>
      </c>
      <c r="B6" s="315">
        <f>IF(('匯款單作成'!B3)=0,"",'匯款單作成'!B3)</f>
      </c>
      <c r="C6" s="316"/>
      <c r="D6" s="1"/>
      <c r="E6" s="1"/>
      <c r="F6" s="1"/>
      <c r="G6" s="1"/>
      <c r="H6" s="1"/>
      <c r="I6" s="317" t="s">
        <v>18</v>
      </c>
      <c r="J6" s="310"/>
      <c r="K6" s="311"/>
      <c r="L6" s="1"/>
      <c r="M6" s="1"/>
      <c r="N6" s="1"/>
      <c r="O6" s="1"/>
      <c r="P6" s="1"/>
      <c r="Q6" s="1"/>
      <c r="R6" s="1"/>
      <c r="S6" s="1"/>
      <c r="T6" s="1"/>
      <c r="U6" s="1"/>
      <c r="V6" s="1"/>
      <c r="W6" s="1"/>
      <c r="X6" s="1"/>
      <c r="Y6" s="1"/>
      <c r="Z6" s="1"/>
      <c r="AA6" s="1"/>
      <c r="AB6" s="1"/>
      <c r="AC6" s="1"/>
      <c r="AD6" s="1"/>
      <c r="AE6" s="1"/>
      <c r="AF6" s="1"/>
      <c r="AG6" s="1"/>
      <c r="AH6" s="1"/>
      <c r="AI6" s="1"/>
      <c r="AJ6" s="1"/>
      <c r="AK6" s="1"/>
      <c r="AL6" s="1"/>
    </row>
    <row r="7" spans="1:38" ht="11.25" customHeight="1">
      <c r="A7" s="2" t="s">
        <v>3</v>
      </c>
      <c r="B7" s="1"/>
      <c r="C7" s="1"/>
      <c r="D7" s="1"/>
      <c r="E7" s="1"/>
      <c r="F7" s="1"/>
      <c r="G7" s="1"/>
      <c r="H7" s="1"/>
      <c r="I7" s="287">
        <f>IF(('匯款單作成'!B4)=0,"",'匯款單作成'!B4)</f>
      </c>
      <c r="J7" s="288"/>
      <c r="K7" s="289"/>
      <c r="L7" s="1"/>
      <c r="M7" s="1"/>
      <c r="N7" s="1"/>
      <c r="O7" s="1"/>
      <c r="P7" s="1"/>
      <c r="Q7" s="1"/>
      <c r="R7" s="1"/>
      <c r="S7" s="1"/>
      <c r="T7" s="1"/>
      <c r="U7" s="1"/>
      <c r="V7" s="1"/>
      <c r="W7" s="1"/>
      <c r="X7" s="1"/>
      <c r="Y7" s="1"/>
      <c r="Z7" s="1"/>
      <c r="AA7" s="1"/>
      <c r="AB7" s="1"/>
      <c r="AC7" s="1"/>
      <c r="AD7" s="1"/>
      <c r="AE7" s="1"/>
      <c r="AF7" s="1"/>
      <c r="AG7" s="1"/>
      <c r="AH7" s="1"/>
      <c r="AI7" s="1"/>
      <c r="AJ7" s="1"/>
      <c r="AK7" s="1"/>
      <c r="AL7" s="1"/>
    </row>
    <row r="8" spans="1:38" ht="13.5" customHeight="1" thickBot="1">
      <c r="A8" s="27" t="s">
        <v>82</v>
      </c>
      <c r="B8" s="5"/>
      <c r="C8" s="3"/>
      <c r="D8" s="1"/>
      <c r="E8" s="1"/>
      <c r="F8" s="1"/>
      <c r="G8" s="1"/>
      <c r="H8" s="1"/>
      <c r="I8" s="290"/>
      <c r="J8" s="291"/>
      <c r="K8" s="292"/>
      <c r="L8" s="1"/>
      <c r="M8" s="1"/>
      <c r="N8" s="1"/>
      <c r="O8" s="1"/>
      <c r="P8" s="1"/>
      <c r="Q8" s="1"/>
      <c r="R8" s="1"/>
      <c r="S8" s="1"/>
      <c r="T8" s="1"/>
      <c r="U8" s="1"/>
      <c r="V8" s="1"/>
      <c r="W8" s="1"/>
      <c r="X8" s="1"/>
      <c r="Y8" s="1"/>
      <c r="Z8" s="1"/>
      <c r="AA8" s="1"/>
      <c r="AB8" s="1"/>
      <c r="AC8" s="1"/>
      <c r="AD8" s="1"/>
      <c r="AE8" s="1"/>
      <c r="AF8" s="1"/>
      <c r="AG8" s="1"/>
      <c r="AH8" s="1"/>
      <c r="AI8" s="1"/>
      <c r="AJ8" s="1"/>
      <c r="AK8" s="1"/>
      <c r="AL8" s="1"/>
    </row>
    <row r="9" spans="1:38" ht="5.25" customHeight="1" thickBot="1">
      <c r="A9" s="6"/>
      <c r="B9" s="6"/>
      <c r="C9" s="6"/>
      <c r="D9" s="6"/>
      <c r="E9" s="6"/>
      <c r="F9" s="6"/>
      <c r="G9" s="6"/>
      <c r="H9" s="6"/>
      <c r="I9" s="6"/>
      <c r="J9" s="6"/>
      <c r="K9" s="6"/>
      <c r="L9" s="8"/>
      <c r="M9" s="8"/>
      <c r="N9" s="1"/>
      <c r="O9" s="1"/>
      <c r="P9" s="1"/>
      <c r="Q9" s="1"/>
      <c r="R9" s="1"/>
      <c r="S9" s="1"/>
      <c r="T9" s="1"/>
      <c r="U9" s="1"/>
      <c r="V9" s="1"/>
      <c r="W9" s="1"/>
      <c r="X9" s="1"/>
      <c r="Y9" s="1"/>
      <c r="Z9" s="1"/>
      <c r="AA9" s="1"/>
      <c r="AB9" s="1"/>
      <c r="AC9" s="1"/>
      <c r="AD9" s="1"/>
      <c r="AE9" s="1"/>
      <c r="AF9" s="1"/>
      <c r="AG9" s="1"/>
      <c r="AH9" s="1"/>
      <c r="AI9" s="1"/>
      <c r="AJ9" s="1"/>
      <c r="AK9" s="1"/>
      <c r="AL9" s="1"/>
    </row>
    <row r="10" spans="1:38" ht="13.5" customHeight="1">
      <c r="A10" s="2" t="s">
        <v>5</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11.25" customHeight="1" thickBot="1">
      <c r="A11" s="7" t="s">
        <v>116</v>
      </c>
      <c r="B11" s="8"/>
      <c r="C11" s="8"/>
      <c r="D11" s="8"/>
      <c r="E11" s="8"/>
      <c r="F11" s="8"/>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4.5" customHeight="1" thickBot="1">
      <c r="A12" s="284"/>
      <c r="B12" s="285"/>
      <c r="C12" s="285"/>
      <c r="D12" s="285"/>
      <c r="E12" s="285"/>
      <c r="F12" s="286"/>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12.75" customHeight="1" thickBot="1">
      <c r="A13" s="318" t="s">
        <v>111</v>
      </c>
      <c r="B13" s="319"/>
      <c r="C13" s="319"/>
      <c r="D13" s="319"/>
      <c r="E13" s="319"/>
      <c r="F13" s="319"/>
      <c r="G13" s="338" t="s">
        <v>88</v>
      </c>
      <c r="H13" s="339"/>
      <c r="I13" s="339"/>
      <c r="J13" s="339"/>
      <c r="K13" s="340"/>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14.25" customHeight="1">
      <c r="A14" s="302" t="s">
        <v>112</v>
      </c>
      <c r="B14" s="303"/>
      <c r="C14" s="303"/>
      <c r="D14" s="303"/>
      <c r="E14" s="303"/>
      <c r="F14" s="303"/>
      <c r="G14" s="324">
        <f>IF(('匯款單作成'!B6)=0,"",'匯款單作成'!B6)</f>
      </c>
      <c r="H14" s="325"/>
      <c r="I14" s="330">
        <f>IF(('匯款單作成'!C6)=0,"",'匯款單作成'!C6)</f>
      </c>
      <c r="J14" s="331"/>
      <c r="K14" s="332"/>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2.25" customHeight="1" hidden="1" thickBot="1">
      <c r="A15" s="348"/>
      <c r="B15" s="349"/>
      <c r="C15" s="349"/>
      <c r="D15" s="349"/>
      <c r="E15" s="349"/>
      <c r="F15" s="349"/>
      <c r="G15" s="326"/>
      <c r="H15" s="327"/>
      <c r="I15" s="333"/>
      <c r="J15" s="333"/>
      <c r="K15" s="334"/>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16.5" customHeight="1" thickBot="1">
      <c r="A16" s="341" t="s">
        <v>83</v>
      </c>
      <c r="B16" s="342"/>
      <c r="C16" s="342"/>
      <c r="D16" s="342"/>
      <c r="E16" s="342"/>
      <c r="F16" s="342"/>
      <c r="G16" s="326"/>
      <c r="H16" s="327"/>
      <c r="I16" s="333"/>
      <c r="J16" s="333"/>
      <c r="K16" s="334"/>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15" customHeight="1" thickBot="1">
      <c r="A17" s="343" t="s">
        <v>17</v>
      </c>
      <c r="B17" s="344"/>
      <c r="C17" s="344"/>
      <c r="D17" s="344"/>
      <c r="E17" s="344"/>
      <c r="F17" s="344"/>
      <c r="G17" s="328"/>
      <c r="H17" s="329"/>
      <c r="I17" s="335"/>
      <c r="J17" s="335"/>
      <c r="K17" s="336"/>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12.75" customHeight="1">
      <c r="A18" s="304"/>
      <c r="B18" s="275"/>
      <c r="C18" s="275"/>
      <c r="D18" s="275"/>
      <c r="E18" s="275"/>
      <c r="F18" s="275"/>
      <c r="G18" s="309" t="s">
        <v>30</v>
      </c>
      <c r="H18" s="310"/>
      <c r="I18" s="310"/>
      <c r="J18" s="310"/>
      <c r="K18" s="31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ht="15" customHeight="1">
      <c r="A19" s="9" t="s">
        <v>6</v>
      </c>
      <c r="B19" s="314" t="str">
        <f>IF((IF('匯款單作成'!B5&gt;0,VLOOKUP('匯款單作成'!B5,'受款人主檔'!$A$3:$K$512,2,FALSE)," "))=0,"",IF('匯款單作成'!B5&gt;0,VLOOKUP('匯款單作成'!B5,'受款人主檔'!$A$3:$K$512,2,FALSE)," "))</f>
        <v> </v>
      </c>
      <c r="C19" s="314"/>
      <c r="D19" s="314"/>
      <c r="E19" s="314"/>
      <c r="F19" s="8"/>
      <c r="G19" s="312" t="s">
        <v>31</v>
      </c>
      <c r="H19" s="275"/>
      <c r="I19" s="275"/>
      <c r="J19" s="275"/>
      <c r="K19" s="313"/>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ht="15" customHeight="1">
      <c r="A20" s="94" t="s">
        <v>105</v>
      </c>
      <c r="B20" s="314"/>
      <c r="C20" s="314"/>
      <c r="D20" s="314"/>
      <c r="E20" s="314"/>
      <c r="F20" s="8"/>
      <c r="G20" s="40"/>
      <c r="H20" s="7"/>
      <c r="I20" s="7"/>
      <c r="J20" s="7"/>
      <c r="K20" s="34"/>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16.5" customHeight="1">
      <c r="A21" s="11"/>
      <c r="B21" s="314" t="str">
        <f>IF((IF('匯款單作成'!B5&gt;0,VLOOKUP('匯款單作成'!B5,'受款人主檔'!A3:K512,3,FALSE)," "))=0,"",IF('匯款單作成'!B5&gt;0,VLOOKUP('匯款單作成'!B5,'受款人主檔'!A3:K512,3,FALSE)," "))</f>
        <v> </v>
      </c>
      <c r="C21" s="314"/>
      <c r="D21" s="314"/>
      <c r="E21" s="314"/>
      <c r="F21" s="8"/>
      <c r="G21" s="40"/>
      <c r="H21" s="345">
        <f>IF(('匯款單作成'!B17)=0,"",'匯款單作成'!B17)</f>
      </c>
      <c r="I21" s="346"/>
      <c r="J21" s="346"/>
      <c r="K21" s="34"/>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13.5" customHeight="1" thickBot="1">
      <c r="A22" s="11"/>
      <c r="B22" s="337"/>
      <c r="C22" s="337"/>
      <c r="D22" s="337"/>
      <c r="E22" s="337"/>
      <c r="F22" s="8"/>
      <c r="G22" s="40"/>
      <c r="H22" s="347"/>
      <c r="I22" s="347"/>
      <c r="J22" s="347"/>
      <c r="K22" s="34"/>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13.5" customHeight="1">
      <c r="A23" s="9" t="s">
        <v>8</v>
      </c>
      <c r="B23" s="320" t="str">
        <f>IF((IF('匯款單作成'!B5&gt;0,VLOOKUP('匯款單作成'!B5,'受款人主檔'!A3:K512,4,FALSE)," "))=0,"",IF('匯款單作成'!B5&gt;0,VLOOKUP('匯款單作成'!B5,'受款人主檔'!A3:K512,4,FALSE)," "))</f>
        <v> </v>
      </c>
      <c r="C23" s="321"/>
      <c r="D23" s="321"/>
      <c r="E23" s="321"/>
      <c r="F23" s="8"/>
      <c r="G23" s="40"/>
      <c r="H23" s="7"/>
      <c r="I23" s="7"/>
      <c r="J23" s="231" t="str">
        <f>IF((IF('匯款單作成'!B5&gt;0,VLOOKUP('匯款單作成'!B5,'受款人主檔'!A3:K512,6,FALSE)," "))=0,"",IF('匯款單作成'!B5&gt;0,VLOOKUP('匯款單作成'!B5,'受款人主檔'!A3:K512,6,FALSE)," "))</f>
        <v> </v>
      </c>
      <c r="K23" s="232"/>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ht="16.5" customHeight="1">
      <c r="A24" s="9" t="s">
        <v>7</v>
      </c>
      <c r="B24" s="322"/>
      <c r="C24" s="322"/>
      <c r="D24" s="322"/>
      <c r="E24" s="322"/>
      <c r="F24" s="8"/>
      <c r="G24" s="118" t="s">
        <v>32</v>
      </c>
      <c r="H24" s="7"/>
      <c r="I24" s="7"/>
      <c r="J24" s="233"/>
      <c r="K24" s="234"/>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ht="16.5" customHeight="1">
      <c r="A25" s="11"/>
      <c r="B25" s="322"/>
      <c r="C25" s="322"/>
      <c r="D25" s="322"/>
      <c r="E25" s="322"/>
      <c r="F25" s="8"/>
      <c r="G25" s="118" t="s">
        <v>89</v>
      </c>
      <c r="H25" s="7"/>
      <c r="I25" s="298"/>
      <c r="J25" s="299"/>
      <c r="K25" s="34"/>
      <c r="L25" s="8"/>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6.75" customHeight="1">
      <c r="A26" s="11"/>
      <c r="B26" s="322"/>
      <c r="C26" s="322"/>
      <c r="D26" s="322"/>
      <c r="E26" s="322"/>
      <c r="F26" s="8"/>
      <c r="G26" s="40"/>
      <c r="H26" s="7"/>
      <c r="I26" s="14"/>
      <c r="J26" s="14"/>
      <c r="K26" s="34"/>
      <c r="L26" s="8"/>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13.5" customHeight="1">
      <c r="A27" s="11"/>
      <c r="B27" s="323"/>
      <c r="C27" s="323"/>
      <c r="D27" s="323"/>
      <c r="E27" s="323"/>
      <c r="F27" s="8"/>
      <c r="G27" s="40" t="s">
        <v>53</v>
      </c>
      <c r="H27" s="7" t="s">
        <v>54</v>
      </c>
      <c r="I27" s="7" t="s">
        <v>219</v>
      </c>
      <c r="J27" s="7"/>
      <c r="K27" s="79"/>
      <c r="L27" s="8"/>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ht="12.75" customHeight="1">
      <c r="A28" s="11"/>
      <c r="B28" s="8"/>
      <c r="C28" s="8"/>
      <c r="D28" s="8"/>
      <c r="E28" s="8"/>
      <c r="F28" s="8"/>
      <c r="G28" s="119" t="s">
        <v>33</v>
      </c>
      <c r="H28" s="120" t="s">
        <v>34</v>
      </c>
      <c r="I28" s="121" t="s">
        <v>35</v>
      </c>
      <c r="J28" s="120"/>
      <c r="K28" s="16"/>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ht="10.5" customHeight="1">
      <c r="A29" s="11"/>
      <c r="B29" s="235" t="str">
        <f>IF((IF('匯款單作成'!B5&gt;0,VLOOKUP('匯款單作成'!B5,'受款人主檔'!A1:K512,5,FALSE)," "))=0,"",IF('匯款單作成'!B5&gt;0,VLOOKUP('匯款單作成'!B5,'受款人主檔'!A1:K512,5,FALSE)," "))</f>
        <v> </v>
      </c>
      <c r="C29" s="14"/>
      <c r="D29" s="237" t="str">
        <f>IF((IF('匯款單作成'!B5&gt;0,VLOOKUP('匯款單作成'!B5,'受款人主檔'!A1:K512,6,FALSE)," "))=0,"",IF('匯款單作成'!B5&gt;0,VLOOKUP('匯款單作成'!B5,'受款人主檔'!A1:K512,6,FALSE)," "))</f>
        <v> </v>
      </c>
      <c r="E29" s="237"/>
      <c r="F29" s="10"/>
      <c r="G29" s="227" t="s">
        <v>90</v>
      </c>
      <c r="H29" s="228"/>
      <c r="I29" s="228"/>
      <c r="J29" s="228"/>
      <c r="K29" s="229"/>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0.5" customHeight="1">
      <c r="A30" s="11"/>
      <c r="B30" s="235"/>
      <c r="C30" s="8"/>
      <c r="D30" s="237"/>
      <c r="E30" s="237"/>
      <c r="F30" s="10"/>
      <c r="G30" s="40"/>
      <c r="H30" s="7"/>
      <c r="I30" s="7"/>
      <c r="J30" s="7"/>
      <c r="K30" s="34"/>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6.5">
      <c r="A31" s="9" t="s">
        <v>9</v>
      </c>
      <c r="B31" s="236"/>
      <c r="C31" s="93" t="s">
        <v>104</v>
      </c>
      <c r="D31" s="238"/>
      <c r="E31" s="238"/>
      <c r="F31" s="10"/>
      <c r="G31" s="40" t="s">
        <v>117</v>
      </c>
      <c r="H31" s="7"/>
      <c r="I31" s="7"/>
      <c r="J31" s="7"/>
      <c r="K31" s="34"/>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2" customHeight="1">
      <c r="A32" s="11"/>
      <c r="B32" s="8"/>
      <c r="C32" s="8"/>
      <c r="D32" s="8"/>
      <c r="E32" s="8"/>
      <c r="F32" s="10"/>
      <c r="G32" s="266" t="s">
        <v>91</v>
      </c>
      <c r="H32" s="300"/>
      <c r="I32" s="300"/>
      <c r="J32" s="300"/>
      <c r="K32" s="30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5" customHeight="1">
      <c r="A33" s="9" t="s">
        <v>10</v>
      </c>
      <c r="B33" s="8"/>
      <c r="C33" s="222" t="str">
        <f>IF((IF('匯款單作成'!B5&gt;0,VLOOKUP('匯款單作成'!B5,'受款人主檔'!A1:K512,7,FALSE)," "))=0,"",IF('匯款單作成'!B5&gt;0,VLOOKUP('匯款單作成'!B5,'受款人主檔'!A1:K512,7,FALSE)," "))</f>
        <v> </v>
      </c>
      <c r="D33" s="222"/>
      <c r="E33" s="222"/>
      <c r="F33" s="10"/>
      <c r="G33" s="266"/>
      <c r="H33" s="300"/>
      <c r="I33" s="300"/>
      <c r="J33" s="300"/>
      <c r="K33" s="30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9.75" customHeight="1">
      <c r="A34" s="9" t="s">
        <v>113</v>
      </c>
      <c r="B34" s="8"/>
      <c r="C34" s="223"/>
      <c r="D34" s="223"/>
      <c r="E34" s="223"/>
      <c r="F34" s="10"/>
      <c r="G34" s="40" t="s">
        <v>92</v>
      </c>
      <c r="H34" s="7"/>
      <c r="I34" s="7"/>
      <c r="J34" s="7"/>
      <c r="K34" s="76"/>
      <c r="L34" s="8"/>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3.5" customHeight="1">
      <c r="A35" s="9"/>
      <c r="B35" s="8"/>
      <c r="C35" s="226"/>
      <c r="D35" s="226"/>
      <c r="E35" s="226"/>
      <c r="F35" s="10"/>
      <c r="G35" s="42">
        <v>1</v>
      </c>
      <c r="H35" s="7"/>
      <c r="I35" s="73"/>
      <c r="J35" s="80"/>
      <c r="K35" s="79"/>
      <c r="L35" s="8"/>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3.5" customHeight="1">
      <c r="A36" s="9"/>
      <c r="B36" s="8"/>
      <c r="C36" s="226"/>
      <c r="D36" s="226"/>
      <c r="E36" s="226"/>
      <c r="F36" s="122"/>
      <c r="G36" s="40" t="s">
        <v>36</v>
      </c>
      <c r="H36" s="7"/>
      <c r="I36" s="239">
        <f>IF(('匯款單作成'!C7)=0,"",'匯款單作成'!C7)</f>
      </c>
      <c r="J36" s="239"/>
      <c r="K36" s="76"/>
      <c r="L36" s="8"/>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5.75" customHeight="1">
      <c r="A37" s="31"/>
      <c r="B37" s="32"/>
      <c r="C37" s="32"/>
      <c r="D37" s="32"/>
      <c r="E37" s="32"/>
      <c r="F37" s="123"/>
      <c r="G37" s="40" t="s">
        <v>37</v>
      </c>
      <c r="H37" s="7"/>
      <c r="I37" s="221">
        <f>IF(('匯款單作成'!C8)=0,"",'匯款單作成'!C8)</f>
      </c>
      <c r="J37" s="221"/>
      <c r="K37" s="34"/>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8.75" customHeight="1">
      <c r="A38" s="224" t="s">
        <v>19</v>
      </c>
      <c r="B38" s="225"/>
      <c r="C38" s="225"/>
      <c r="D38" s="225"/>
      <c r="E38" s="225"/>
      <c r="F38" s="225"/>
      <c r="G38" s="40" t="s">
        <v>38</v>
      </c>
      <c r="H38" s="7"/>
      <c r="I38" s="230">
        <f>IF(('匯款單作成'!C9)=0,"",'匯款單作成'!C9)</f>
      </c>
      <c r="J38" s="230"/>
      <c r="K38" s="34"/>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6.5" customHeight="1">
      <c r="A39" s="9" t="s">
        <v>20</v>
      </c>
      <c r="B39" s="7"/>
      <c r="C39" s="222" t="str">
        <f>IF((IF('匯款單作成'!B5&gt;0,VLOOKUP('匯款單作成'!B5,'受款人主檔'!A3:K512,8,FALSE)," "))=0,"",IF('匯款單作成'!B5&gt;0,VLOOKUP('匯款單作成'!B5,'受款人主檔'!A3:K512,8,FALSE)," "))</f>
        <v> </v>
      </c>
      <c r="D39" s="222"/>
      <c r="E39" s="222"/>
      <c r="F39" s="14"/>
      <c r="G39" s="40" t="s">
        <v>37</v>
      </c>
      <c r="H39" s="7"/>
      <c r="I39" s="221">
        <f>IF(('匯款單作成'!C10)=0,"",'匯款單作成'!C10)</f>
      </c>
      <c r="J39" s="221"/>
      <c r="K39" s="34"/>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8.75" customHeight="1">
      <c r="A40" s="92" t="s">
        <v>21</v>
      </c>
      <c r="B40" s="7"/>
      <c r="C40" s="223"/>
      <c r="D40" s="223"/>
      <c r="E40" s="223"/>
      <c r="F40" s="14"/>
      <c r="G40" s="42">
        <v>2</v>
      </c>
      <c r="H40" s="7"/>
      <c r="I40" s="83"/>
      <c r="J40" s="83"/>
      <c r="K40" s="34"/>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ht="18.75" customHeight="1">
      <c r="A41" s="9" t="s">
        <v>22</v>
      </c>
      <c r="B41" s="252" t="str">
        <f>IF((IF('匯款單作成'!B5&gt;0,VLOOKUP('匯款單作成'!B5,'受款人主檔'!A3:K512,9,FALSE)," "))=0,"",IF('匯款單作成'!B5&gt;0,VLOOKUP('匯款單作成'!B5,'受款人主檔'!A3:K512,9,FALSE)," "))</f>
        <v> </v>
      </c>
      <c r="C41" s="252"/>
      <c r="D41" s="252"/>
      <c r="E41" s="252"/>
      <c r="F41" s="14"/>
      <c r="G41" s="40" t="s">
        <v>36</v>
      </c>
      <c r="H41" s="7"/>
      <c r="I41" s="247">
        <f>IF(('匯款單作成'!C11)=0,"",'匯款單作成'!C11)</f>
      </c>
      <c r="J41" s="248"/>
      <c r="K41" s="34"/>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ht="17.25" customHeight="1">
      <c r="A42" s="9" t="s">
        <v>23</v>
      </c>
      <c r="B42" s="271"/>
      <c r="C42" s="271"/>
      <c r="D42" s="271"/>
      <c r="E42" s="271"/>
      <c r="F42" s="14"/>
      <c r="G42" s="40" t="s">
        <v>39</v>
      </c>
      <c r="H42" s="7"/>
      <c r="I42" s="221">
        <f>IF(('匯款單作成'!C12)=0,"",'匯款單作成'!C12)</f>
      </c>
      <c r="J42" s="221"/>
      <c r="K42" s="34"/>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ht="12" customHeight="1">
      <c r="A43" s="11"/>
      <c r="B43" s="251" t="str">
        <f>IF((IF('匯款單作成'!B5&gt;0,VLOOKUP('匯款單作成'!B5,'受款人主檔'!A3:K512,10,FALSE)," "))=0,"",IF('匯款單作成'!B5&gt;0,VLOOKUP('匯款單作成'!B5,'受款人主檔'!A3:K512,10,FALSE)," "))</f>
        <v> </v>
      </c>
      <c r="C43" s="251"/>
      <c r="D43" s="251"/>
      <c r="E43" s="251"/>
      <c r="F43" s="14"/>
      <c r="G43" s="77"/>
      <c r="H43" s="8"/>
      <c r="I43" s="83"/>
      <c r="J43" s="249"/>
      <c r="K43" s="34"/>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11.25" customHeight="1">
      <c r="A44" s="11"/>
      <c r="B44" s="252"/>
      <c r="C44" s="252"/>
      <c r="D44" s="252"/>
      <c r="E44" s="252"/>
      <c r="F44" s="14"/>
      <c r="G44" s="45" t="s">
        <v>118</v>
      </c>
      <c r="H44" s="74"/>
      <c r="I44" s="84"/>
      <c r="J44" s="250"/>
      <c r="K44" s="34"/>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ht="14.25" customHeight="1">
      <c r="A45" s="9" t="s">
        <v>24</v>
      </c>
      <c r="B45" s="253"/>
      <c r="C45" s="253"/>
      <c r="D45" s="253"/>
      <c r="E45" s="253"/>
      <c r="F45" s="14"/>
      <c r="G45" s="78"/>
      <c r="H45" s="3"/>
      <c r="I45" s="3"/>
      <c r="J45" s="3"/>
      <c r="K45" s="16"/>
      <c r="L45" s="1"/>
      <c r="M45" s="8"/>
      <c r="N45" s="8"/>
      <c r="O45" s="1"/>
      <c r="P45" s="1"/>
      <c r="Q45" s="1"/>
      <c r="R45" s="1"/>
      <c r="S45" s="1"/>
      <c r="T45" s="1"/>
      <c r="U45" s="1"/>
      <c r="V45" s="1"/>
      <c r="W45" s="1"/>
      <c r="X45" s="1"/>
      <c r="Y45" s="1"/>
      <c r="Z45" s="1"/>
      <c r="AA45" s="1"/>
      <c r="AB45" s="1"/>
      <c r="AC45" s="1"/>
      <c r="AD45" s="1"/>
      <c r="AE45" s="1"/>
      <c r="AF45" s="1"/>
      <c r="AG45" s="1"/>
      <c r="AH45" s="1"/>
      <c r="AI45" s="1"/>
      <c r="AJ45" s="1"/>
      <c r="AK45" s="1"/>
      <c r="AL45" s="1"/>
    </row>
    <row r="46" spans="1:38" ht="12" customHeight="1">
      <c r="A46" s="9" t="s">
        <v>25</v>
      </c>
      <c r="B46" s="254"/>
      <c r="C46" s="254"/>
      <c r="D46" s="254"/>
      <c r="E46" s="254"/>
      <c r="F46" s="14"/>
      <c r="G46" s="276" t="s">
        <v>78</v>
      </c>
      <c r="H46" s="277"/>
      <c r="I46" s="277"/>
      <c r="J46" s="277"/>
      <c r="K46" s="278"/>
      <c r="L46" s="1"/>
      <c r="M46" s="8"/>
      <c r="N46" s="8"/>
      <c r="O46" s="1"/>
      <c r="P46" s="1"/>
      <c r="Q46" s="1"/>
      <c r="R46" s="1"/>
      <c r="S46" s="1"/>
      <c r="T46" s="1"/>
      <c r="U46" s="1"/>
      <c r="V46" s="1"/>
      <c r="W46" s="1"/>
      <c r="X46" s="1"/>
      <c r="Y46" s="1"/>
      <c r="Z46" s="1"/>
      <c r="AA46" s="1"/>
      <c r="AB46" s="1"/>
      <c r="AC46" s="1"/>
      <c r="AD46" s="1"/>
      <c r="AE46" s="1"/>
      <c r="AF46" s="1"/>
      <c r="AG46" s="1"/>
      <c r="AH46" s="1"/>
      <c r="AI46" s="1"/>
      <c r="AJ46" s="1"/>
      <c r="AK46" s="1"/>
      <c r="AL46" s="1"/>
    </row>
    <row r="47" spans="1:38" ht="7.5" customHeight="1">
      <c r="A47" s="11"/>
      <c r="B47" s="275"/>
      <c r="C47" s="275"/>
      <c r="D47" s="275"/>
      <c r="E47" s="275"/>
      <c r="F47" s="46"/>
      <c r="G47" s="8"/>
      <c r="H47" s="8"/>
      <c r="I47" s="8"/>
      <c r="J47" s="8"/>
      <c r="K47" s="79"/>
      <c r="L47" s="1"/>
      <c r="M47" s="8"/>
      <c r="N47" s="8"/>
      <c r="O47" s="1"/>
      <c r="P47" s="1"/>
      <c r="Q47" s="1"/>
      <c r="R47" s="1"/>
      <c r="S47" s="1"/>
      <c r="T47" s="1"/>
      <c r="U47" s="1"/>
      <c r="V47" s="1"/>
      <c r="W47" s="1"/>
      <c r="X47" s="1"/>
      <c r="Y47" s="1"/>
      <c r="Z47" s="1"/>
      <c r="AA47" s="1"/>
      <c r="AB47" s="1"/>
      <c r="AC47" s="1"/>
      <c r="AD47" s="1"/>
      <c r="AE47" s="1"/>
      <c r="AF47" s="1"/>
      <c r="AG47" s="1"/>
      <c r="AH47" s="1"/>
      <c r="AI47" s="1"/>
      <c r="AJ47" s="1"/>
      <c r="AK47" s="1"/>
      <c r="AL47" s="1"/>
    </row>
    <row r="48" spans="1:38" ht="12" customHeight="1">
      <c r="A48" s="11"/>
      <c r="B48" s="275"/>
      <c r="C48" s="275"/>
      <c r="D48" s="275"/>
      <c r="E48" s="275"/>
      <c r="F48" s="10"/>
      <c r="G48" s="42" t="s">
        <v>96</v>
      </c>
      <c r="H48" s="272">
        <f>IF(('基本資料'!C5)=0,"",'基本資料'!C5)</f>
      </c>
      <c r="I48" s="273"/>
      <c r="J48" s="273"/>
      <c r="K48" s="38"/>
      <c r="L48" s="1"/>
      <c r="M48" s="8"/>
      <c r="N48" s="8"/>
      <c r="O48" s="1"/>
      <c r="P48" s="1"/>
      <c r="Q48" s="1"/>
      <c r="R48" s="1"/>
      <c r="S48" s="1"/>
      <c r="T48" s="1"/>
      <c r="U48" s="1"/>
      <c r="V48" s="1"/>
      <c r="W48" s="1"/>
      <c r="X48" s="1"/>
      <c r="Y48" s="1"/>
      <c r="Z48" s="1"/>
      <c r="AA48" s="1"/>
      <c r="AB48" s="1"/>
      <c r="AC48" s="1"/>
      <c r="AD48" s="1"/>
      <c r="AE48" s="1"/>
      <c r="AF48" s="1"/>
      <c r="AG48" s="1"/>
      <c r="AH48" s="1"/>
      <c r="AI48" s="1"/>
      <c r="AJ48" s="1"/>
      <c r="AK48" s="1"/>
      <c r="AL48" s="1"/>
    </row>
    <row r="49" spans="1:38" ht="9.75" customHeight="1">
      <c r="A49" s="9" t="s">
        <v>26</v>
      </c>
      <c r="B49" s="252" t="str">
        <f>IF((IF('匯款單作成'!B5&gt;0,VLOOKUP('匯款單作成'!B5,'受款人主檔'!A3:K512,11,FALSE)," "))=0,"",IF('匯款單作成'!B5&gt;0,VLOOKUP('匯款單作成'!B5,'受款人主檔'!A3:K512,11,FALSE)," "))</f>
        <v> </v>
      </c>
      <c r="C49" s="252"/>
      <c r="D49" s="252"/>
      <c r="E49" s="252"/>
      <c r="F49" s="46"/>
      <c r="G49" s="90" t="s">
        <v>93</v>
      </c>
      <c r="H49" s="274"/>
      <c r="I49" s="274"/>
      <c r="J49" s="274"/>
      <c r="K49" s="38"/>
      <c r="L49" s="1"/>
      <c r="M49" s="8"/>
      <c r="N49" s="8"/>
      <c r="O49" s="1"/>
      <c r="P49" s="1"/>
      <c r="Q49" s="1"/>
      <c r="R49" s="1"/>
      <c r="S49" s="1"/>
      <c r="T49" s="1"/>
      <c r="U49" s="1"/>
      <c r="V49" s="1"/>
      <c r="W49" s="1"/>
      <c r="X49" s="1"/>
      <c r="Y49" s="1"/>
      <c r="Z49" s="1"/>
      <c r="AA49" s="1"/>
      <c r="AB49" s="1"/>
      <c r="AC49" s="1"/>
      <c r="AD49" s="1"/>
      <c r="AE49" s="1"/>
      <c r="AF49" s="1"/>
      <c r="AG49" s="1"/>
      <c r="AH49" s="1"/>
      <c r="AI49" s="1"/>
      <c r="AJ49" s="1"/>
      <c r="AK49" s="1"/>
      <c r="AL49" s="1"/>
    </row>
    <row r="50" spans="1:38" ht="11.25" customHeight="1">
      <c r="A50" s="9" t="s">
        <v>27</v>
      </c>
      <c r="B50" s="271"/>
      <c r="C50" s="271"/>
      <c r="D50" s="271"/>
      <c r="E50" s="271"/>
      <c r="F50" s="46"/>
      <c r="G50" s="90" t="s">
        <v>95</v>
      </c>
      <c r="H50" s="280">
        <f>IF(('基本資料'!C8)=0,"",'基本資料'!C8)</f>
      </c>
      <c r="I50" s="280"/>
      <c r="J50" s="280"/>
      <c r="K50" s="281"/>
      <c r="L50" s="1"/>
      <c r="M50" s="8"/>
      <c r="N50" s="8"/>
      <c r="O50" s="1"/>
      <c r="P50" s="1"/>
      <c r="Q50" s="1"/>
      <c r="R50" s="1"/>
      <c r="S50" s="1"/>
      <c r="T50" s="1"/>
      <c r="U50" s="1"/>
      <c r="V50" s="1"/>
      <c r="W50" s="1"/>
      <c r="X50" s="1"/>
      <c r="Y50" s="1"/>
      <c r="Z50" s="1"/>
      <c r="AA50" s="1"/>
      <c r="AB50" s="1"/>
      <c r="AC50" s="1"/>
      <c r="AD50" s="1"/>
      <c r="AE50" s="1"/>
      <c r="AF50" s="1"/>
      <c r="AG50" s="1"/>
      <c r="AH50" s="1"/>
      <c r="AI50" s="1"/>
      <c r="AJ50" s="1"/>
      <c r="AK50" s="1"/>
      <c r="AL50" s="1"/>
    </row>
    <row r="51" spans="1:38" ht="14.25" customHeight="1">
      <c r="A51" s="11"/>
      <c r="B51" s="8"/>
      <c r="C51" s="8"/>
      <c r="D51" s="8"/>
      <c r="E51" s="8"/>
      <c r="F51" s="10"/>
      <c r="G51" s="44"/>
      <c r="H51" s="282"/>
      <c r="I51" s="282"/>
      <c r="J51" s="282"/>
      <c r="K51" s="283"/>
      <c r="L51" s="1"/>
      <c r="M51" s="8"/>
      <c r="N51" s="8"/>
      <c r="O51" s="1"/>
      <c r="P51" s="1"/>
      <c r="Q51" s="1"/>
      <c r="R51" s="1"/>
      <c r="S51" s="1"/>
      <c r="T51" s="1"/>
      <c r="U51" s="1"/>
      <c r="V51" s="1"/>
      <c r="W51" s="1"/>
      <c r="X51" s="1"/>
      <c r="Y51" s="1"/>
      <c r="Z51" s="1"/>
      <c r="AA51" s="1"/>
      <c r="AB51" s="1"/>
      <c r="AC51" s="1"/>
      <c r="AD51" s="1"/>
      <c r="AE51" s="1"/>
      <c r="AF51" s="1"/>
      <c r="AG51" s="1"/>
      <c r="AH51" s="1"/>
      <c r="AI51" s="1"/>
      <c r="AJ51" s="1"/>
      <c r="AK51" s="1"/>
      <c r="AL51" s="1"/>
    </row>
    <row r="52" spans="1:38" ht="14.25" customHeight="1">
      <c r="A52" s="9" t="s">
        <v>28</v>
      </c>
      <c r="B52" s="7"/>
      <c r="C52" s="7"/>
      <c r="D52" s="7"/>
      <c r="E52" s="7"/>
      <c r="F52" s="47"/>
      <c r="G52" s="42" t="s">
        <v>97</v>
      </c>
      <c r="H52" s="279">
        <f>IF(('基本資料'!C11)=0,"",'基本資料'!C11)</f>
      </c>
      <c r="I52" s="246"/>
      <c r="J52" s="246"/>
      <c r="K52" s="34"/>
      <c r="L52" s="1"/>
      <c r="M52" s="8"/>
      <c r="N52" s="8"/>
      <c r="O52" s="1"/>
      <c r="P52" s="1"/>
      <c r="Q52" s="1"/>
      <c r="R52" s="1"/>
      <c r="S52" s="1"/>
      <c r="T52" s="1"/>
      <c r="U52" s="1"/>
      <c r="V52" s="1"/>
      <c r="W52" s="1"/>
      <c r="X52" s="1"/>
      <c r="Y52" s="1"/>
      <c r="Z52" s="1"/>
      <c r="AA52" s="1"/>
      <c r="AB52" s="1"/>
      <c r="AC52" s="1"/>
      <c r="AD52" s="1"/>
      <c r="AE52" s="1"/>
      <c r="AF52" s="1"/>
      <c r="AG52" s="1"/>
      <c r="AH52" s="1"/>
      <c r="AI52" s="1"/>
      <c r="AJ52" s="1"/>
      <c r="AK52" s="1"/>
      <c r="AL52" s="1"/>
    </row>
    <row r="53" spans="1:38" ht="17.25" customHeight="1">
      <c r="A53" s="9" t="s">
        <v>84</v>
      </c>
      <c r="B53" s="7"/>
      <c r="C53" s="7"/>
      <c r="D53" s="7"/>
      <c r="E53" s="7"/>
      <c r="F53" s="7"/>
      <c r="G53" s="42" t="s">
        <v>98</v>
      </c>
      <c r="H53" s="75"/>
      <c r="I53" s="75"/>
      <c r="J53" s="75"/>
      <c r="K53" s="34"/>
      <c r="L53" s="1"/>
      <c r="M53" s="8"/>
      <c r="N53" s="8"/>
      <c r="O53" s="1"/>
      <c r="P53" s="1"/>
      <c r="Q53" s="1"/>
      <c r="R53" s="1"/>
      <c r="S53" s="1"/>
      <c r="T53" s="1"/>
      <c r="U53" s="1"/>
      <c r="V53" s="1"/>
      <c r="W53" s="1"/>
      <c r="X53" s="1"/>
      <c r="Y53" s="1"/>
      <c r="Z53" s="1"/>
      <c r="AA53" s="1"/>
      <c r="AB53" s="1"/>
      <c r="AC53" s="1"/>
      <c r="AD53" s="1"/>
      <c r="AE53" s="1"/>
      <c r="AF53" s="1"/>
      <c r="AG53" s="1"/>
      <c r="AH53" s="1"/>
      <c r="AI53" s="1"/>
      <c r="AJ53" s="1"/>
      <c r="AK53" s="1"/>
      <c r="AL53" s="1"/>
    </row>
    <row r="54" spans="1:38" ht="12" customHeight="1">
      <c r="A54" s="240">
        <f>IF(('匯款單作成'!B13)=0,"",'匯款單作成'!B13)</f>
      </c>
      <c r="B54" s="241"/>
      <c r="C54" s="241"/>
      <c r="D54" s="241"/>
      <c r="E54" s="241"/>
      <c r="F54" s="14"/>
      <c r="G54" s="42" t="s">
        <v>103</v>
      </c>
      <c r="H54" s="279">
        <f>IF(('基本資料'!C14)=0,"",'基本資料'!C14)</f>
      </c>
      <c r="I54" s="246"/>
      <c r="J54" s="246"/>
      <c r="K54" s="34"/>
      <c r="L54" s="1"/>
      <c r="M54" s="8"/>
      <c r="N54" s="8"/>
      <c r="O54" s="1"/>
      <c r="P54" s="1"/>
      <c r="Q54" s="1"/>
      <c r="R54" s="1"/>
      <c r="S54" s="1"/>
      <c r="T54" s="1"/>
      <c r="U54" s="1"/>
      <c r="V54" s="1"/>
      <c r="W54" s="1"/>
      <c r="X54" s="1"/>
      <c r="Y54" s="1"/>
      <c r="Z54" s="1"/>
      <c r="AA54" s="1"/>
      <c r="AB54" s="1"/>
      <c r="AC54" s="1"/>
      <c r="AD54" s="1"/>
      <c r="AE54" s="1"/>
      <c r="AF54" s="1"/>
      <c r="AG54" s="1"/>
      <c r="AH54" s="1"/>
      <c r="AI54" s="1"/>
      <c r="AJ54" s="1"/>
      <c r="AK54" s="1"/>
      <c r="AL54" s="1"/>
    </row>
    <row r="55" spans="1:38" ht="15.75" customHeight="1">
      <c r="A55" s="242"/>
      <c r="B55" s="243"/>
      <c r="C55" s="243"/>
      <c r="D55" s="243"/>
      <c r="E55" s="243"/>
      <c r="F55" s="14"/>
      <c r="G55" s="42" t="s">
        <v>99</v>
      </c>
      <c r="H55" s="244">
        <f>IF(('基本資料'!C17)=0,"",'基本資料'!C17)</f>
      </c>
      <c r="I55" s="245"/>
      <c r="J55" s="7"/>
      <c r="K55" s="305">
        <f>IF(('基本資料'!H17)=0,"",'基本資料'!H17)</f>
      </c>
      <c r="L55" s="1"/>
      <c r="M55" s="8"/>
      <c r="N55" s="8"/>
      <c r="O55" s="1"/>
      <c r="P55" s="1"/>
      <c r="Q55" s="1"/>
      <c r="R55" s="1"/>
      <c r="S55" s="1"/>
      <c r="T55" s="1"/>
      <c r="U55" s="1"/>
      <c r="V55" s="1"/>
      <c r="W55" s="1"/>
      <c r="X55" s="1"/>
      <c r="Y55" s="1"/>
      <c r="Z55" s="1"/>
      <c r="AA55" s="1"/>
      <c r="AB55" s="1"/>
      <c r="AC55" s="1"/>
      <c r="AD55" s="1"/>
      <c r="AE55" s="1"/>
      <c r="AF55" s="1"/>
      <c r="AG55" s="1"/>
      <c r="AH55" s="1"/>
      <c r="AI55" s="1"/>
      <c r="AJ55" s="1"/>
      <c r="AK55" s="1"/>
      <c r="AL55" s="1"/>
    </row>
    <row r="56" spans="1:38" ht="12.75" customHeight="1">
      <c r="A56" s="43"/>
      <c r="B56" s="15"/>
      <c r="C56" s="15"/>
      <c r="D56" s="15"/>
      <c r="E56" s="15"/>
      <c r="F56" s="15"/>
      <c r="G56" s="91" t="s">
        <v>100</v>
      </c>
      <c r="H56" s="246"/>
      <c r="I56" s="246"/>
      <c r="J56" s="7" t="s">
        <v>41</v>
      </c>
      <c r="K56" s="305"/>
      <c r="L56" s="1"/>
      <c r="M56" s="8"/>
      <c r="N56" s="8"/>
      <c r="O56" s="1"/>
      <c r="P56" s="1"/>
      <c r="Q56" s="1"/>
      <c r="R56" s="1"/>
      <c r="S56" s="1"/>
      <c r="T56" s="1"/>
      <c r="U56" s="1"/>
      <c r="V56" s="1"/>
      <c r="W56" s="1"/>
      <c r="X56" s="1"/>
      <c r="Y56" s="1"/>
      <c r="Z56" s="1"/>
      <c r="AA56" s="1"/>
      <c r="AB56" s="1"/>
      <c r="AC56" s="1"/>
      <c r="AD56" s="1"/>
      <c r="AE56" s="1"/>
      <c r="AF56" s="1"/>
      <c r="AG56" s="1"/>
      <c r="AH56" s="1"/>
      <c r="AI56" s="1"/>
      <c r="AJ56" s="1"/>
      <c r="AK56" s="1"/>
      <c r="AL56" s="1"/>
    </row>
    <row r="57" spans="1:38" ht="9" customHeight="1">
      <c r="A57" s="296" t="s">
        <v>85</v>
      </c>
      <c r="B57" s="275"/>
      <c r="C57" s="275"/>
      <c r="D57" s="275"/>
      <c r="E57" s="275"/>
      <c r="F57" s="275"/>
      <c r="G57" s="41"/>
      <c r="H57" s="14"/>
      <c r="I57" s="14"/>
      <c r="J57" s="14"/>
      <c r="K57" s="79"/>
      <c r="L57" s="8"/>
      <c r="M57" s="8"/>
      <c r="N57" s="8"/>
      <c r="O57" s="1"/>
      <c r="P57" s="1"/>
      <c r="Q57" s="1"/>
      <c r="R57" s="1"/>
      <c r="S57" s="1"/>
      <c r="T57" s="1"/>
      <c r="U57" s="1"/>
      <c r="V57" s="1"/>
      <c r="W57" s="1"/>
      <c r="X57" s="1"/>
      <c r="Y57" s="1"/>
      <c r="Z57" s="1"/>
      <c r="AA57" s="1"/>
      <c r="AB57" s="1"/>
      <c r="AC57" s="1"/>
      <c r="AD57" s="1"/>
      <c r="AE57" s="1"/>
      <c r="AF57" s="1"/>
      <c r="AG57" s="1"/>
      <c r="AH57" s="1"/>
      <c r="AI57" s="1"/>
      <c r="AJ57" s="1"/>
      <c r="AK57" s="1"/>
      <c r="AL57" s="1"/>
    </row>
    <row r="58" spans="1:38" ht="13.5" customHeight="1" thickBot="1">
      <c r="A58" s="9" t="s">
        <v>29</v>
      </c>
      <c r="B58" s="268">
        <f>IF(('匯款單作成'!B14)=0,"",'匯款單作成'!B14)</f>
      </c>
      <c r="C58" s="268"/>
      <c r="D58" s="268"/>
      <c r="E58" s="33"/>
      <c r="F58" s="8"/>
      <c r="G58" s="104" t="s">
        <v>115</v>
      </c>
      <c r="H58" s="14"/>
      <c r="I58" s="14"/>
      <c r="J58" s="14"/>
      <c r="K58" s="34"/>
      <c r="L58" s="1"/>
      <c r="M58" s="8"/>
      <c r="N58" s="8"/>
      <c r="O58" s="1"/>
      <c r="P58" s="1"/>
      <c r="Q58" s="1"/>
      <c r="R58" s="1"/>
      <c r="S58" s="1"/>
      <c r="T58" s="1"/>
      <c r="U58" s="1"/>
      <c r="V58" s="1"/>
      <c r="W58" s="1"/>
      <c r="X58" s="1"/>
      <c r="Y58" s="1"/>
      <c r="Z58" s="1"/>
      <c r="AA58" s="1"/>
      <c r="AB58" s="1"/>
      <c r="AC58" s="1"/>
      <c r="AD58" s="1"/>
      <c r="AE58" s="1"/>
      <c r="AF58" s="1"/>
      <c r="AG58" s="1"/>
      <c r="AH58" s="1"/>
      <c r="AI58" s="1"/>
      <c r="AJ58" s="1"/>
      <c r="AK58" s="1"/>
      <c r="AL58" s="1"/>
    </row>
    <row r="59" spans="1:38" ht="11.25" customHeight="1">
      <c r="A59" s="39" t="s">
        <v>40</v>
      </c>
      <c r="B59" s="37"/>
      <c r="C59" s="37"/>
      <c r="D59" s="37"/>
      <c r="E59" s="37"/>
      <c r="F59" s="37"/>
      <c r="G59" s="105" t="s">
        <v>114</v>
      </c>
      <c r="H59" s="14"/>
      <c r="I59" s="14"/>
      <c r="J59" s="14"/>
      <c r="K59" s="34"/>
      <c r="L59" s="1"/>
      <c r="M59" s="8"/>
      <c r="N59" s="8"/>
      <c r="O59" s="1"/>
      <c r="P59" s="1"/>
      <c r="Q59" s="1"/>
      <c r="R59" s="1"/>
      <c r="S59" s="1"/>
      <c r="T59" s="1"/>
      <c r="U59" s="1"/>
      <c r="V59" s="1"/>
      <c r="W59" s="1"/>
      <c r="X59" s="1"/>
      <c r="Y59" s="1"/>
      <c r="Z59" s="1"/>
      <c r="AA59" s="1"/>
      <c r="AB59" s="1"/>
      <c r="AC59" s="1"/>
      <c r="AD59" s="1"/>
      <c r="AE59" s="1"/>
      <c r="AF59" s="1"/>
      <c r="AG59" s="1"/>
      <c r="AH59" s="1"/>
      <c r="AI59" s="1"/>
      <c r="AJ59" s="1"/>
      <c r="AK59" s="1"/>
      <c r="AL59" s="1"/>
    </row>
    <row r="60" spans="1:38" ht="7.5" customHeight="1">
      <c r="A60" s="297" t="s">
        <v>43</v>
      </c>
      <c r="B60" s="263"/>
      <c r="C60" s="263"/>
      <c r="D60" s="263"/>
      <c r="E60" s="263"/>
      <c r="F60" s="263"/>
      <c r="G60" s="40"/>
      <c r="H60" s="14"/>
      <c r="I60" s="14"/>
      <c r="J60" s="14"/>
      <c r="K60" s="34"/>
      <c r="L60" s="1"/>
      <c r="M60" s="8"/>
      <c r="N60" s="8"/>
      <c r="O60" s="1"/>
      <c r="P60" s="1"/>
      <c r="Q60" s="1"/>
      <c r="R60" s="1"/>
      <c r="S60" s="1"/>
      <c r="T60" s="1"/>
      <c r="U60" s="1"/>
      <c r="V60" s="1"/>
      <c r="W60" s="1"/>
      <c r="X60" s="1"/>
      <c r="Y60" s="1"/>
      <c r="Z60" s="1"/>
      <c r="AA60" s="1"/>
      <c r="AB60" s="1"/>
      <c r="AC60" s="1"/>
      <c r="AD60" s="1"/>
      <c r="AE60" s="1"/>
      <c r="AF60" s="1"/>
      <c r="AG60" s="1"/>
      <c r="AH60" s="1"/>
      <c r="AI60" s="1"/>
      <c r="AJ60" s="1"/>
      <c r="AK60" s="1"/>
      <c r="AL60" s="1"/>
    </row>
    <row r="61" spans="1:38" ht="9.75" customHeight="1">
      <c r="A61" s="295" t="s">
        <v>86</v>
      </c>
      <c r="B61" s="275"/>
      <c r="C61" s="275"/>
      <c r="D61" s="275"/>
      <c r="E61" s="275"/>
      <c r="F61" s="275"/>
      <c r="G61" s="41"/>
      <c r="H61" s="14"/>
      <c r="I61" s="14"/>
      <c r="J61" s="14"/>
      <c r="K61" s="34"/>
      <c r="L61" s="1"/>
      <c r="M61" s="8"/>
      <c r="N61" s="8"/>
      <c r="O61" s="1"/>
      <c r="P61" s="1"/>
      <c r="Q61" s="1"/>
      <c r="R61" s="1"/>
      <c r="S61" s="1"/>
      <c r="T61" s="1"/>
      <c r="U61" s="1"/>
      <c r="V61" s="1"/>
      <c r="W61" s="1"/>
      <c r="X61" s="1"/>
      <c r="Y61" s="1"/>
      <c r="Z61" s="1"/>
      <c r="AA61" s="1"/>
      <c r="AB61" s="1"/>
      <c r="AC61" s="1"/>
      <c r="AD61" s="1"/>
      <c r="AE61" s="1"/>
      <c r="AF61" s="1"/>
      <c r="AG61" s="1"/>
      <c r="AH61" s="1"/>
      <c r="AI61" s="1"/>
      <c r="AJ61" s="1"/>
      <c r="AK61" s="1"/>
      <c r="AL61" s="1"/>
    </row>
    <row r="62" spans="1:38" ht="18" customHeight="1">
      <c r="A62" s="262" t="s">
        <v>87</v>
      </c>
      <c r="B62" s="263"/>
      <c r="C62" s="263"/>
      <c r="D62" s="263"/>
      <c r="E62" s="263"/>
      <c r="F62" s="263"/>
      <c r="G62" s="266" t="s">
        <v>42</v>
      </c>
      <c r="H62" s="14"/>
      <c r="I62" s="14"/>
      <c r="J62" s="14"/>
      <c r="K62" s="34"/>
      <c r="L62" s="1"/>
      <c r="M62" s="8"/>
      <c r="N62" s="8"/>
      <c r="O62" s="1"/>
      <c r="P62" s="1"/>
      <c r="Q62" s="1"/>
      <c r="R62" s="1"/>
      <c r="S62" s="1"/>
      <c r="T62" s="1"/>
      <c r="U62" s="1"/>
      <c r="V62" s="1"/>
      <c r="W62" s="1"/>
      <c r="X62" s="1"/>
      <c r="Y62" s="1"/>
      <c r="Z62" s="1"/>
      <c r="AA62" s="1"/>
      <c r="AB62" s="1"/>
      <c r="AC62" s="1"/>
      <c r="AD62" s="1"/>
      <c r="AE62" s="1"/>
      <c r="AF62" s="1"/>
      <c r="AG62" s="1"/>
      <c r="AH62" s="1"/>
      <c r="AI62" s="1"/>
      <c r="AJ62" s="1"/>
      <c r="AK62" s="1"/>
      <c r="AL62" s="1"/>
    </row>
    <row r="63" spans="1:38" ht="18" customHeight="1" thickBot="1">
      <c r="A63" s="264" t="s">
        <v>74</v>
      </c>
      <c r="B63" s="265"/>
      <c r="C63" s="265"/>
      <c r="D63" s="265"/>
      <c r="E63" s="265"/>
      <c r="F63" s="265"/>
      <c r="G63" s="267"/>
      <c r="H63" s="35"/>
      <c r="I63" s="35"/>
      <c r="J63" s="35"/>
      <c r="K63" s="36"/>
      <c r="L63" s="1"/>
      <c r="M63" s="8"/>
      <c r="N63" s="8"/>
      <c r="O63" s="1"/>
      <c r="P63" s="1"/>
      <c r="Q63" s="1"/>
      <c r="R63" s="1"/>
      <c r="S63" s="1"/>
      <c r="T63" s="1"/>
      <c r="U63" s="1"/>
      <c r="V63" s="1"/>
      <c r="W63" s="1"/>
      <c r="X63" s="1"/>
      <c r="Y63" s="1"/>
      <c r="Z63" s="1"/>
      <c r="AA63" s="1"/>
      <c r="AB63" s="1"/>
      <c r="AC63" s="1"/>
      <c r="AD63" s="1"/>
      <c r="AE63" s="1"/>
      <c r="AF63" s="1"/>
      <c r="AG63" s="1"/>
      <c r="AH63" s="1"/>
      <c r="AI63" s="1"/>
      <c r="AJ63" s="1"/>
      <c r="AK63" s="1"/>
      <c r="AL63" s="1"/>
    </row>
    <row r="64" spans="1:38" ht="11.25" customHeight="1" thickBot="1">
      <c r="A64" s="1"/>
      <c r="B64" s="1"/>
      <c r="C64" s="137"/>
      <c r="D64" s="137"/>
      <c r="E64" s="137"/>
      <c r="F64" s="137"/>
      <c r="G64" s="137"/>
      <c r="H64" s="137"/>
      <c r="I64" s="137"/>
      <c r="J64" s="137"/>
      <c r="K64" s="137"/>
      <c r="L64" s="1"/>
      <c r="M64" s="8"/>
      <c r="N64" s="8"/>
      <c r="O64" s="1"/>
      <c r="P64" s="1"/>
      <c r="Q64" s="1"/>
      <c r="R64" s="1"/>
      <c r="S64" s="1"/>
      <c r="T64" s="1"/>
      <c r="U64" s="1"/>
      <c r="V64" s="1"/>
      <c r="W64" s="1"/>
      <c r="X64" s="1"/>
      <c r="Y64" s="1"/>
      <c r="Z64" s="1"/>
      <c r="AA64" s="1"/>
      <c r="AB64" s="1"/>
      <c r="AC64" s="1"/>
      <c r="AD64" s="1"/>
      <c r="AE64" s="1"/>
      <c r="AF64" s="1"/>
      <c r="AG64" s="1"/>
      <c r="AH64" s="1"/>
      <c r="AI64" s="1"/>
      <c r="AJ64" s="1"/>
      <c r="AK64" s="1"/>
      <c r="AL64" s="1"/>
    </row>
    <row r="65" spans="1:38" ht="9.75" customHeight="1">
      <c r="A65" s="128" t="s">
        <v>11</v>
      </c>
      <c r="B65" s="138"/>
      <c r="C65" s="136"/>
      <c r="D65" s="126"/>
      <c r="E65" s="126"/>
      <c r="F65" s="126"/>
      <c r="G65" s="126"/>
      <c r="H65" s="126"/>
      <c r="I65" s="126"/>
      <c r="J65" s="126"/>
      <c r="K65" s="127"/>
      <c r="L65" s="1"/>
      <c r="M65" s="8"/>
      <c r="N65" s="8"/>
      <c r="O65" s="1"/>
      <c r="P65" s="1"/>
      <c r="Q65" s="1"/>
      <c r="R65" s="1"/>
      <c r="S65" s="1"/>
      <c r="T65" s="1"/>
      <c r="U65" s="1"/>
      <c r="V65" s="1"/>
      <c r="W65" s="1"/>
      <c r="X65" s="1"/>
      <c r="Y65" s="1"/>
      <c r="Z65" s="1"/>
      <c r="AA65" s="1"/>
      <c r="AB65" s="1"/>
      <c r="AC65" s="1"/>
      <c r="AD65" s="1"/>
      <c r="AE65" s="1"/>
      <c r="AF65" s="1"/>
      <c r="AG65" s="1"/>
      <c r="AH65" s="1"/>
      <c r="AI65" s="1"/>
      <c r="AJ65" s="1"/>
      <c r="AK65" s="1"/>
      <c r="AL65" s="1"/>
    </row>
    <row r="66" spans="1:38" ht="12" customHeight="1">
      <c r="A66" s="129" t="s">
        <v>218</v>
      </c>
      <c r="B66" s="139"/>
      <c r="C66" s="126"/>
      <c r="D66" s="126"/>
      <c r="E66" s="126"/>
      <c r="F66" s="126"/>
      <c r="G66" s="126"/>
      <c r="H66" s="126"/>
      <c r="I66" s="126"/>
      <c r="J66" s="126"/>
      <c r="K66" s="127"/>
      <c r="L66" s="1"/>
      <c r="M66" s="8"/>
      <c r="N66" s="8"/>
      <c r="O66" s="1"/>
      <c r="P66" s="1"/>
      <c r="Q66" s="1"/>
      <c r="R66" s="1"/>
      <c r="S66" s="1"/>
      <c r="T66" s="1"/>
      <c r="U66" s="1"/>
      <c r="V66" s="1"/>
      <c r="W66" s="1"/>
      <c r="X66" s="1"/>
      <c r="Y66" s="1"/>
      <c r="Z66" s="1"/>
      <c r="AA66" s="1"/>
      <c r="AB66" s="1"/>
      <c r="AC66" s="1"/>
      <c r="AD66" s="1"/>
      <c r="AE66" s="1"/>
      <c r="AF66" s="1"/>
      <c r="AG66" s="1"/>
      <c r="AH66" s="1"/>
      <c r="AI66" s="1"/>
      <c r="AJ66" s="1"/>
      <c r="AK66" s="1"/>
      <c r="AL66" s="1"/>
    </row>
    <row r="67" spans="1:38" ht="12" customHeight="1" thickBot="1">
      <c r="A67" s="130"/>
      <c r="B67" s="140"/>
      <c r="C67" s="126"/>
      <c r="D67" s="126"/>
      <c r="E67" s="126"/>
      <c r="F67" s="126"/>
      <c r="G67" s="126"/>
      <c r="H67" s="126"/>
      <c r="I67" s="126"/>
      <c r="J67" s="126"/>
      <c r="K67" s="127"/>
      <c r="L67" s="1"/>
      <c r="M67" s="8"/>
      <c r="N67" s="8"/>
      <c r="O67" s="1"/>
      <c r="P67" s="1"/>
      <c r="Q67" s="1"/>
      <c r="R67" s="1"/>
      <c r="S67" s="1"/>
      <c r="T67" s="1"/>
      <c r="U67" s="1"/>
      <c r="V67" s="1"/>
      <c r="W67" s="1"/>
      <c r="X67" s="1"/>
      <c r="Y67" s="1"/>
      <c r="Z67" s="1"/>
      <c r="AA67" s="1"/>
      <c r="AB67" s="1"/>
      <c r="AC67" s="1"/>
      <c r="AD67" s="1"/>
      <c r="AE67" s="1"/>
      <c r="AF67" s="1"/>
      <c r="AG67" s="1"/>
      <c r="AH67" s="1"/>
      <c r="AI67" s="1"/>
      <c r="AJ67" s="1"/>
      <c r="AK67" s="1"/>
      <c r="AL67" s="1"/>
    </row>
    <row r="68" spans="1:38" ht="13.5" customHeight="1">
      <c r="A68" s="29" t="s">
        <v>108</v>
      </c>
      <c r="B68" s="30"/>
      <c r="C68" s="141"/>
      <c r="D68" s="141"/>
      <c r="E68" s="141"/>
      <c r="F68" s="142"/>
      <c r="G68" s="143"/>
      <c r="H68" s="144" t="s">
        <v>14</v>
      </c>
      <c r="I68" s="144" t="s">
        <v>12</v>
      </c>
      <c r="J68" s="144" t="s">
        <v>13</v>
      </c>
      <c r="K68" s="145" t="s">
        <v>15</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ht="27.75" customHeight="1">
      <c r="A69" s="255"/>
      <c r="B69" s="256"/>
      <c r="C69" s="256"/>
      <c r="D69" s="256"/>
      <c r="E69" s="256"/>
      <c r="F69" s="257"/>
      <c r="G69" s="17"/>
      <c r="H69" s="18"/>
      <c r="I69" s="18"/>
      <c r="J69" s="17"/>
      <c r="K69" s="19"/>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12.75" customHeight="1">
      <c r="A70" s="258"/>
      <c r="B70" s="256"/>
      <c r="C70" s="256"/>
      <c r="D70" s="256"/>
      <c r="E70" s="256"/>
      <c r="F70" s="257"/>
      <c r="G70" s="20" t="s">
        <v>217</v>
      </c>
      <c r="H70" s="21"/>
      <c r="I70" s="28"/>
      <c r="J70" s="269" t="s">
        <v>101</v>
      </c>
      <c r="K70" s="293" t="s">
        <v>102</v>
      </c>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ht="9.75" customHeight="1">
      <c r="A71" s="258"/>
      <c r="B71" s="256"/>
      <c r="C71" s="256"/>
      <c r="D71" s="256"/>
      <c r="E71" s="256"/>
      <c r="F71" s="257"/>
      <c r="G71" s="22" t="s">
        <v>16</v>
      </c>
      <c r="H71" s="23"/>
      <c r="I71" s="24"/>
      <c r="J71" s="270"/>
      <c r="K71" s="294"/>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ht="30" customHeight="1" thickBot="1">
      <c r="A72" s="259"/>
      <c r="B72" s="260"/>
      <c r="C72" s="260"/>
      <c r="D72" s="260"/>
      <c r="E72" s="260"/>
      <c r="F72" s="261"/>
      <c r="G72" s="25"/>
      <c r="H72" s="4"/>
      <c r="I72" s="26"/>
      <c r="J72" s="12"/>
      <c r="K72" s="13"/>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82" ht="16.5">
      <c r="A73" s="1"/>
      <c r="B73" s="146" t="s">
        <v>290</v>
      </c>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row>
    <row r="74" spans="1:82" ht="16.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row>
    <row r="75" spans="1:82" ht="16.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row>
    <row r="76" spans="1:82" ht="16.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row>
    <row r="77" spans="1:82" ht="16.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row>
    <row r="78" spans="1:82" ht="16.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row>
    <row r="79" spans="1:82" ht="16.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row>
    <row r="80" spans="1:82" ht="16.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row>
    <row r="81" spans="1:82" ht="16.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row>
    <row r="82" spans="1:82" ht="16.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row>
    <row r="83" spans="1:82" ht="16.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row>
    <row r="84" spans="1:82" ht="16.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row>
    <row r="85" spans="1:82" ht="16.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row>
    <row r="86" spans="1:82" ht="16.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row>
    <row r="87" spans="1:82" ht="16.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row>
    <row r="88" spans="1:82" ht="16.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row>
    <row r="89" spans="1:82" ht="16.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row>
    <row r="90" spans="1:82" ht="16.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row>
    <row r="91" spans="1:82" ht="16.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row>
    <row r="92" spans="1:82" ht="16.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row>
    <row r="93" spans="1:82" ht="16.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row>
    <row r="94" spans="1:82" ht="16.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row>
    <row r="95" spans="1:82" ht="16.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row>
    <row r="96" spans="1:82" ht="16.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row>
    <row r="97" spans="1:82" ht="16.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row>
    <row r="98" spans="1:82" ht="16.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row>
    <row r="99" spans="1:82" ht="16.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row>
    <row r="100" spans="1:82" ht="16.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row>
    <row r="101" spans="1:82" ht="16.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row>
    <row r="102" spans="1:82" ht="16.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row>
    <row r="103" spans="1:82" ht="16.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row>
    <row r="104" spans="1:82" ht="16.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row>
    <row r="105" spans="1:82" ht="16.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row>
    <row r="106" spans="1:82" ht="16.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row>
    <row r="107" spans="1:82" ht="16.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row>
    <row r="108" spans="1:82" ht="16.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row>
    <row r="109" spans="1:82" ht="16.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row>
    <row r="110" spans="1:82" ht="16.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row>
    <row r="111" spans="1:82" ht="16.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row>
    <row r="112" spans="1:82" ht="16.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row>
    <row r="113" spans="1:82" ht="16.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row>
    <row r="114" spans="1:82" ht="16.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row>
    <row r="115" spans="1:82" ht="16.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row>
    <row r="116" spans="1:82" ht="16.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row>
    <row r="117" spans="1:82" ht="16.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row>
    <row r="118" spans="1:82" ht="16.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row>
    <row r="119" spans="1:82" ht="16.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row>
    <row r="120" spans="1:82" ht="16.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row>
    <row r="121" spans="1:82" ht="16.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row>
    <row r="122" spans="1:82" ht="16.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row>
    <row r="123" spans="1:82" ht="16.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row>
    <row r="124" spans="1:82" ht="16.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row>
    <row r="125" spans="1:82" ht="16.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row>
    <row r="126" spans="1:82" ht="16.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row>
    <row r="127" spans="1:82" ht="16.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row>
    <row r="128" spans="1:82" ht="16.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row>
    <row r="129" spans="1:82" ht="16.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row>
    <row r="130" spans="1:82" ht="16.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row>
    <row r="131" spans="1:82" ht="16.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row>
    <row r="132" spans="1:82" ht="16.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row>
    <row r="133" spans="1:82" ht="16.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row>
    <row r="134" spans="1:82" ht="16.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row>
    <row r="135" spans="1:82" ht="16.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row>
    <row r="136" spans="1:82" ht="16.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row>
    <row r="137" spans="1:82" ht="16.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row>
    <row r="138" spans="1:82" ht="16.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row>
    <row r="139" spans="1:82" ht="16.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row>
    <row r="140" spans="1:82" ht="16.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row>
    <row r="141" spans="1:82" ht="16.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row>
    <row r="142" spans="1:82" ht="16.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row>
    <row r="143" spans="1:82" ht="16.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row>
    <row r="144" spans="1:82" ht="16.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row>
    <row r="145" spans="1:82" ht="16.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row>
    <row r="146" spans="1:82" ht="16.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row>
    <row r="147" spans="1:82" ht="16.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row>
    <row r="148" spans="1:82" ht="16.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row>
    <row r="149" spans="1:82" ht="16.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row>
    <row r="150" spans="1:82" ht="16.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row>
    <row r="151" spans="1:82" ht="16.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row>
    <row r="152" spans="1:82" ht="16.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row>
    <row r="153" spans="1:82" ht="16.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row>
    <row r="154" spans="1:82" ht="16.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row>
    <row r="155" spans="1:82" ht="16.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row>
    <row r="156" spans="1:82" ht="16.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row>
    <row r="157" spans="1:82" ht="16.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row>
    <row r="158" spans="1:82" ht="16.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row>
    <row r="159" spans="1:82" ht="16.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row>
    <row r="160" spans="1:82" ht="16.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row>
    <row r="161" spans="1:82" ht="16.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row>
    <row r="162" spans="1:82" ht="16.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row>
    <row r="163" spans="1:82" ht="16.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row>
    <row r="164" spans="1:82" ht="16.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row>
    <row r="165" spans="1:82" ht="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row>
    <row r="166" spans="1:82" ht="16.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row>
    <row r="167" spans="1:82" ht="16.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row>
    <row r="168" spans="1:82" ht="16.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row>
    <row r="169" spans="1:82" ht="16.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row>
    <row r="170" spans="1:82" ht="16.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row>
    <row r="171" spans="1:82" ht="16.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row>
    <row r="172" spans="1:82" ht="16.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row>
    <row r="173" spans="1:82" ht="16.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row>
    <row r="174" spans="1:82" ht="16.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row>
    <row r="175" spans="1:82" ht="16.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row>
    <row r="176" spans="1:82" ht="16.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row>
    <row r="177" spans="1:82" ht="16.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row>
    <row r="178" spans="1:82" ht="16.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row>
    <row r="179" spans="1:82" ht="16.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row>
    <row r="180" spans="1:82" ht="16.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row>
    <row r="181" spans="1:82" ht="16.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row>
    <row r="182" spans="1:82" ht="16.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row>
    <row r="183" spans="1:82" ht="16.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row>
    <row r="184" spans="1:82" ht="16.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row>
    <row r="185" spans="1:82" ht="16.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row>
    <row r="186" spans="1:82" ht="16.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row>
  </sheetData>
  <sheetProtection password="F1A3" sheet="1" formatCells="0"/>
  <mergeCells count="60">
    <mergeCell ref="A13:F13"/>
    <mergeCell ref="B23:E27"/>
    <mergeCell ref="G14:H17"/>
    <mergeCell ref="I14:K17"/>
    <mergeCell ref="B21:E22"/>
    <mergeCell ref="G13:K13"/>
    <mergeCell ref="A16:F16"/>
    <mergeCell ref="A17:F17"/>
    <mergeCell ref="H21:J22"/>
    <mergeCell ref="A15:F15"/>
    <mergeCell ref="A14:F14"/>
    <mergeCell ref="A18:F18"/>
    <mergeCell ref="K55:K56"/>
    <mergeCell ref="A1:K1"/>
    <mergeCell ref="A2:K2"/>
    <mergeCell ref="G18:K18"/>
    <mergeCell ref="G19:K19"/>
    <mergeCell ref="B19:E20"/>
    <mergeCell ref="B6:C6"/>
    <mergeCell ref="I6:K6"/>
    <mergeCell ref="A12:F12"/>
    <mergeCell ref="I7:K8"/>
    <mergeCell ref="K70:K71"/>
    <mergeCell ref="A61:F61"/>
    <mergeCell ref="A57:F57"/>
    <mergeCell ref="A60:F60"/>
    <mergeCell ref="I25:J25"/>
    <mergeCell ref="H52:J52"/>
    <mergeCell ref="G32:K33"/>
    <mergeCell ref="B41:E42"/>
    <mergeCell ref="B49:E50"/>
    <mergeCell ref="H48:J49"/>
    <mergeCell ref="B47:E48"/>
    <mergeCell ref="G46:K46"/>
    <mergeCell ref="H54:J54"/>
    <mergeCell ref="H50:K51"/>
    <mergeCell ref="A69:F72"/>
    <mergeCell ref="A62:F62"/>
    <mergeCell ref="A63:F63"/>
    <mergeCell ref="G62:G63"/>
    <mergeCell ref="B58:D58"/>
    <mergeCell ref="J70:J71"/>
    <mergeCell ref="J23:K24"/>
    <mergeCell ref="B29:B31"/>
    <mergeCell ref="D29:E31"/>
    <mergeCell ref="I36:J36"/>
    <mergeCell ref="A54:E55"/>
    <mergeCell ref="H55:I56"/>
    <mergeCell ref="I41:J41"/>
    <mergeCell ref="I42:J42"/>
    <mergeCell ref="J43:J44"/>
    <mergeCell ref="B43:E46"/>
    <mergeCell ref="I39:J39"/>
    <mergeCell ref="C33:E34"/>
    <mergeCell ref="A38:F38"/>
    <mergeCell ref="C35:E36"/>
    <mergeCell ref="C39:E40"/>
    <mergeCell ref="G29:K29"/>
    <mergeCell ref="I38:J38"/>
    <mergeCell ref="I37:J37"/>
  </mergeCells>
  <printOptions/>
  <pageMargins left="0.75" right="0.19" top="0.18" bottom="0.22" header="0.25" footer="0.22"/>
  <pageSetup horizontalDpi="600" verticalDpi="600" orientation="portrait" paperSize="9" scale="87" r:id="rId2"/>
  <drawing r:id="rId1"/>
</worksheet>
</file>

<file path=xl/worksheets/sheet5.xml><?xml version="1.0" encoding="utf-8"?>
<worksheet xmlns="http://schemas.openxmlformats.org/spreadsheetml/2006/main" xmlns:r="http://schemas.openxmlformats.org/officeDocument/2006/relationships">
  <sheetPr codeName="Sheet5"/>
  <dimension ref="A3:K66"/>
  <sheetViews>
    <sheetView zoomScale="130" zoomScaleNormal="130" zoomScalePageLayoutView="0" workbookViewId="0" topLeftCell="A33">
      <selection activeCell="J40" sqref="J40"/>
    </sheetView>
  </sheetViews>
  <sheetFormatPr defaultColWidth="9.00390625" defaultRowHeight="16.5"/>
  <cols>
    <col min="1" max="1" width="3.00390625" style="1" customWidth="1"/>
    <col min="2" max="2" width="5.875" style="1" customWidth="1"/>
    <col min="3" max="3" width="23.125" style="1" customWidth="1"/>
    <col min="4" max="4" width="9.125" style="1" customWidth="1"/>
    <col min="5" max="5" width="23.125" style="1" customWidth="1"/>
    <col min="6" max="6" width="9.125" style="1" customWidth="1"/>
    <col min="7" max="7" width="23.125" style="1" customWidth="1"/>
    <col min="8" max="8" width="9.125" style="1" customWidth="1"/>
    <col min="9" max="9" width="23.125" style="1" customWidth="1"/>
    <col min="10" max="16384" width="9.00390625" style="1" customWidth="1"/>
  </cols>
  <sheetData>
    <row r="1" ht="16.5"/>
    <row r="2" ht="16.5"/>
    <row r="3" spans="1:11" ht="20.25" customHeight="1">
      <c r="A3" s="177"/>
      <c r="B3" s="177"/>
      <c r="C3" s="177"/>
      <c r="D3" s="177"/>
      <c r="E3" s="177"/>
      <c r="F3" s="177"/>
      <c r="G3" s="177"/>
      <c r="H3" s="177"/>
      <c r="I3" s="177"/>
      <c r="J3" s="177"/>
      <c r="K3" s="177"/>
    </row>
    <row r="4" ht="16.5"/>
    <row r="5" ht="16.5"/>
    <row r="6" s="124" customFormat="1" ht="15.75"/>
    <row r="7" s="124" customFormat="1" ht="15.75"/>
    <row r="8" s="124" customFormat="1" ht="15.75"/>
    <row r="9" s="124" customFormat="1" ht="15.75"/>
    <row r="10" s="124" customFormat="1" ht="15.75"/>
    <row r="11" s="124" customFormat="1" ht="15.75"/>
    <row r="12" s="124" customFormat="1" ht="15.75"/>
    <row r="13" s="124" customFormat="1" ht="15.75"/>
    <row r="14" s="124" customFormat="1" ht="15.75"/>
    <row r="15" s="124" customFormat="1" ht="15.75"/>
    <row r="16" s="124" customFormat="1" ht="15.75"/>
    <row r="17" s="124" customFormat="1" ht="15.75"/>
    <row r="18" s="124" customFormat="1" ht="15.75"/>
    <row r="19" s="124" customFormat="1" ht="15.75"/>
    <row r="20" s="124" customFormat="1" ht="15.75"/>
    <row r="21" s="124" customFormat="1" ht="15.75"/>
    <row r="22" s="124" customFormat="1" ht="15.75"/>
    <row r="23" s="124" customFormat="1" ht="15.75"/>
    <row r="24" s="124" customFormat="1" ht="15.75"/>
    <row r="25" s="124" customFormat="1" ht="15.75"/>
    <row r="26" s="124" customFormat="1" ht="15.75"/>
    <row r="27" s="124" customFormat="1" ht="15.75"/>
    <row r="28" s="124" customFormat="1" ht="15.75"/>
    <row r="29" s="124" customFormat="1" ht="15.75"/>
    <row r="30" s="124" customFormat="1" ht="15.75"/>
    <row r="31" s="124" customFormat="1" ht="15.75"/>
    <row r="32" s="124" customFormat="1" ht="15.75"/>
    <row r="33" s="124" customFormat="1" ht="15.75"/>
    <row r="34" s="124" customFormat="1" ht="15.75"/>
    <row r="35" s="124" customFormat="1" ht="15.75"/>
    <row r="36" s="124" customFormat="1" ht="15.75"/>
    <row r="37" s="124" customFormat="1" ht="15.75"/>
    <row r="38" s="124" customFormat="1" ht="15.75"/>
    <row r="39" s="124" customFormat="1" ht="7.5" customHeight="1"/>
    <row r="40" spans="1:2" s="124" customFormat="1" ht="342.75" customHeight="1" thickBot="1">
      <c r="A40" s="125"/>
      <c r="B40" s="103"/>
    </row>
    <row r="41" spans="1:9" ht="22.5">
      <c r="A41" s="350">
        <v>111</v>
      </c>
      <c r="B41" s="351"/>
      <c r="C41" s="106" t="s">
        <v>119</v>
      </c>
      <c r="D41" s="107" t="s">
        <v>232</v>
      </c>
      <c r="E41" s="106" t="s">
        <v>234</v>
      </c>
      <c r="F41" s="107">
        <v>330</v>
      </c>
      <c r="G41" s="106" t="s">
        <v>243</v>
      </c>
      <c r="H41" s="107">
        <v>510</v>
      </c>
      <c r="I41" s="108" t="s">
        <v>260</v>
      </c>
    </row>
    <row r="42" spans="1:9" ht="16.5">
      <c r="A42" s="352">
        <v>112</v>
      </c>
      <c r="B42" s="353"/>
      <c r="C42" s="109" t="s">
        <v>124</v>
      </c>
      <c r="D42" s="110" t="s">
        <v>233</v>
      </c>
      <c r="E42" s="109" t="s">
        <v>235</v>
      </c>
      <c r="F42" s="110">
        <v>340</v>
      </c>
      <c r="G42" s="109" t="s">
        <v>279</v>
      </c>
      <c r="H42" s="110">
        <v>511</v>
      </c>
      <c r="I42" s="111" t="s">
        <v>261</v>
      </c>
    </row>
    <row r="43" spans="1:9" ht="16.5">
      <c r="A43" s="354">
        <v>115</v>
      </c>
      <c r="B43" s="353"/>
      <c r="C43" s="112" t="s">
        <v>129</v>
      </c>
      <c r="D43" s="113" t="s">
        <v>137</v>
      </c>
      <c r="E43" s="112" t="s">
        <v>138</v>
      </c>
      <c r="F43" s="113">
        <v>341</v>
      </c>
      <c r="G43" s="112" t="s">
        <v>280</v>
      </c>
      <c r="H43" s="113">
        <v>520</v>
      </c>
      <c r="I43" s="114" t="s">
        <v>262</v>
      </c>
    </row>
    <row r="44" spans="1:9" ht="16.5">
      <c r="A44" s="352">
        <v>116</v>
      </c>
      <c r="B44" s="353"/>
      <c r="C44" s="109" t="s">
        <v>133</v>
      </c>
      <c r="D44" s="110" t="s">
        <v>141</v>
      </c>
      <c r="E44" s="109" t="s">
        <v>142</v>
      </c>
      <c r="F44" s="110">
        <v>350</v>
      </c>
      <c r="G44" s="109" t="s">
        <v>244</v>
      </c>
      <c r="H44" s="110">
        <v>530</v>
      </c>
      <c r="I44" s="111" t="s">
        <v>263</v>
      </c>
    </row>
    <row r="45" spans="1:9" ht="22.5">
      <c r="A45" s="354">
        <v>119</v>
      </c>
      <c r="B45" s="353"/>
      <c r="C45" s="112" t="s">
        <v>136</v>
      </c>
      <c r="D45" s="113" t="s">
        <v>146</v>
      </c>
      <c r="E45" s="112" t="s">
        <v>147</v>
      </c>
      <c r="F45" s="113">
        <v>360</v>
      </c>
      <c r="G45" s="112" t="s">
        <v>245</v>
      </c>
      <c r="H45" s="113">
        <v>540</v>
      </c>
      <c r="I45" s="114" t="s">
        <v>287</v>
      </c>
    </row>
    <row r="46" spans="1:9" ht="22.5">
      <c r="A46" s="352">
        <v>121</v>
      </c>
      <c r="B46" s="353"/>
      <c r="C46" s="109" t="s">
        <v>140</v>
      </c>
      <c r="D46" s="110" t="s">
        <v>227</v>
      </c>
      <c r="E46" s="109" t="s">
        <v>275</v>
      </c>
      <c r="F46" s="110">
        <v>365</v>
      </c>
      <c r="G46" s="109" t="s">
        <v>246</v>
      </c>
      <c r="H46" s="110">
        <v>580</v>
      </c>
      <c r="I46" s="111" t="s">
        <v>288</v>
      </c>
    </row>
    <row r="47" spans="1:9" ht="16.5">
      <c r="A47" s="354">
        <v>122</v>
      </c>
      <c r="B47" s="353"/>
      <c r="C47" s="112" t="s">
        <v>145</v>
      </c>
      <c r="D47" s="113">
        <v>199</v>
      </c>
      <c r="E47" s="112" t="s">
        <v>155</v>
      </c>
      <c r="F47" s="113">
        <v>366</v>
      </c>
      <c r="G47" s="112" t="s">
        <v>247</v>
      </c>
      <c r="H47" s="113">
        <v>581</v>
      </c>
      <c r="I47" s="114" t="s">
        <v>226</v>
      </c>
    </row>
    <row r="48" spans="1:9" ht="16.5">
      <c r="A48" s="352">
        <v>123</v>
      </c>
      <c r="B48" s="353"/>
      <c r="C48" s="109" t="s">
        <v>150</v>
      </c>
      <c r="D48" s="110">
        <v>210</v>
      </c>
      <c r="E48" s="109" t="s">
        <v>158</v>
      </c>
      <c r="F48" s="110">
        <v>368</v>
      </c>
      <c r="G48" s="109" t="s">
        <v>248</v>
      </c>
      <c r="H48" s="110">
        <v>599</v>
      </c>
      <c r="I48" s="111" t="s">
        <v>264</v>
      </c>
    </row>
    <row r="49" spans="1:9" ht="16.5">
      <c r="A49" s="354">
        <v>129</v>
      </c>
      <c r="B49" s="353"/>
      <c r="C49" s="112" t="s">
        <v>154</v>
      </c>
      <c r="D49" s="113">
        <v>220</v>
      </c>
      <c r="E49" s="112" t="s">
        <v>162</v>
      </c>
      <c r="F49" s="113">
        <v>370</v>
      </c>
      <c r="G49" s="112" t="s">
        <v>281</v>
      </c>
      <c r="H49" s="113">
        <v>611</v>
      </c>
      <c r="I49" s="114" t="s">
        <v>265</v>
      </c>
    </row>
    <row r="50" spans="1:9" ht="22.5">
      <c r="A50" s="352">
        <v>131</v>
      </c>
      <c r="B50" s="353"/>
      <c r="C50" s="109" t="s">
        <v>157</v>
      </c>
      <c r="D50" s="110">
        <v>221</v>
      </c>
      <c r="E50" s="109" t="s">
        <v>276</v>
      </c>
      <c r="F50" s="110">
        <v>371</v>
      </c>
      <c r="G50" s="109" t="s">
        <v>282</v>
      </c>
      <c r="H50" s="110">
        <v>612</v>
      </c>
      <c r="I50" s="111" t="s">
        <v>267</v>
      </c>
    </row>
    <row r="51" spans="1:9" ht="16.5">
      <c r="A51" s="354">
        <v>132</v>
      </c>
      <c r="B51" s="353"/>
      <c r="C51" s="112" t="s">
        <v>161</v>
      </c>
      <c r="D51" s="113">
        <v>250</v>
      </c>
      <c r="E51" s="112" t="s">
        <v>236</v>
      </c>
      <c r="F51" s="113">
        <v>380</v>
      </c>
      <c r="G51" s="112" t="s">
        <v>249</v>
      </c>
      <c r="H51" s="113">
        <v>619</v>
      </c>
      <c r="I51" s="114" t="s">
        <v>268</v>
      </c>
    </row>
    <row r="52" spans="1:9" ht="16.5">
      <c r="A52" s="352">
        <v>133</v>
      </c>
      <c r="B52" s="353"/>
      <c r="C52" s="109" t="s">
        <v>165</v>
      </c>
      <c r="D52" s="110">
        <v>262</v>
      </c>
      <c r="E52" s="109" t="s">
        <v>237</v>
      </c>
      <c r="F52" s="110">
        <v>391</v>
      </c>
      <c r="G52" s="109" t="s">
        <v>250</v>
      </c>
      <c r="H52" s="110">
        <v>692</v>
      </c>
      <c r="I52" s="111" t="s">
        <v>269</v>
      </c>
    </row>
    <row r="53" spans="1:9" ht="16.5">
      <c r="A53" s="354">
        <v>134</v>
      </c>
      <c r="B53" s="353"/>
      <c r="C53" s="112" t="s">
        <v>169</v>
      </c>
      <c r="D53" s="113">
        <v>263</v>
      </c>
      <c r="E53" s="112" t="s">
        <v>238</v>
      </c>
      <c r="F53" s="113">
        <v>392</v>
      </c>
      <c r="G53" s="112" t="s">
        <v>251</v>
      </c>
      <c r="H53" s="113">
        <v>693</v>
      </c>
      <c r="I53" s="114" t="s">
        <v>270</v>
      </c>
    </row>
    <row r="54" spans="1:9" ht="16.5">
      <c r="A54" s="352">
        <v>135</v>
      </c>
      <c r="B54" s="353"/>
      <c r="C54" s="109" t="s">
        <v>173</v>
      </c>
      <c r="D54" s="110">
        <v>264</v>
      </c>
      <c r="E54" s="109" t="s">
        <v>239</v>
      </c>
      <c r="F54" s="110">
        <v>399</v>
      </c>
      <c r="G54" s="109" t="s">
        <v>252</v>
      </c>
      <c r="H54" s="110">
        <v>694</v>
      </c>
      <c r="I54" s="111" t="s">
        <v>271</v>
      </c>
    </row>
    <row r="55" spans="1:9" ht="22.5">
      <c r="A55" s="354">
        <v>139</v>
      </c>
      <c r="B55" s="353"/>
      <c r="C55" s="112" t="s">
        <v>176</v>
      </c>
      <c r="D55" s="113">
        <v>266</v>
      </c>
      <c r="E55" s="112" t="s">
        <v>240</v>
      </c>
      <c r="F55" s="113">
        <v>410</v>
      </c>
      <c r="G55" s="112" t="s">
        <v>283</v>
      </c>
      <c r="H55" s="113">
        <v>695</v>
      </c>
      <c r="I55" s="114" t="s">
        <v>272</v>
      </c>
    </row>
    <row r="56" spans="1:9" ht="22.5">
      <c r="A56" s="352">
        <v>191</v>
      </c>
      <c r="B56" s="353"/>
      <c r="C56" s="109" t="s">
        <v>180</v>
      </c>
      <c r="D56" s="110">
        <v>267</v>
      </c>
      <c r="E56" s="109" t="s">
        <v>241</v>
      </c>
      <c r="F56" s="110">
        <v>440</v>
      </c>
      <c r="G56" s="109" t="s">
        <v>284</v>
      </c>
      <c r="H56" s="110">
        <v>696</v>
      </c>
      <c r="I56" s="111" t="s">
        <v>273</v>
      </c>
    </row>
    <row r="57" spans="1:9" ht="22.5">
      <c r="A57" s="354">
        <v>192</v>
      </c>
      <c r="B57" s="353"/>
      <c r="C57" s="112" t="s">
        <v>184</v>
      </c>
      <c r="D57" s="113">
        <v>268</v>
      </c>
      <c r="E57" s="112" t="s">
        <v>221</v>
      </c>
      <c r="F57" s="113">
        <v>441</v>
      </c>
      <c r="G57" s="112" t="s">
        <v>253</v>
      </c>
      <c r="H57" s="113" t="s">
        <v>266</v>
      </c>
      <c r="I57" s="114" t="s">
        <v>179</v>
      </c>
    </row>
    <row r="58" spans="1:9" ht="16.5">
      <c r="A58" s="352">
        <v>193</v>
      </c>
      <c r="B58" s="353"/>
      <c r="C58" s="109" t="s">
        <v>188</v>
      </c>
      <c r="D58" s="110">
        <v>270</v>
      </c>
      <c r="E58" s="109" t="s">
        <v>189</v>
      </c>
      <c r="F58" s="110">
        <v>442</v>
      </c>
      <c r="G58" s="109" t="s">
        <v>254</v>
      </c>
      <c r="H58" s="110">
        <v>701</v>
      </c>
      <c r="I58" s="111" t="s">
        <v>183</v>
      </c>
    </row>
    <row r="59" spans="1:9" ht="16.5">
      <c r="A59" s="354">
        <v>194</v>
      </c>
      <c r="B59" s="353"/>
      <c r="C59" s="112" t="s">
        <v>192</v>
      </c>
      <c r="D59" s="113">
        <v>280</v>
      </c>
      <c r="E59" s="112" t="s">
        <v>277</v>
      </c>
      <c r="F59" s="113">
        <v>443</v>
      </c>
      <c r="G59" s="112" t="s">
        <v>255</v>
      </c>
      <c r="H59" s="113">
        <v>702</v>
      </c>
      <c r="I59" s="114" t="s">
        <v>187</v>
      </c>
    </row>
    <row r="60" spans="1:9" ht="16.5">
      <c r="A60" s="352">
        <v>195</v>
      </c>
      <c r="B60" s="353"/>
      <c r="C60" s="109" t="s">
        <v>195</v>
      </c>
      <c r="D60" s="110">
        <v>281</v>
      </c>
      <c r="E60" s="109" t="s">
        <v>196</v>
      </c>
      <c r="F60" s="110">
        <v>444</v>
      </c>
      <c r="G60" s="109" t="s">
        <v>256</v>
      </c>
      <c r="H60" s="110">
        <v>704</v>
      </c>
      <c r="I60" s="111" t="s">
        <v>191</v>
      </c>
    </row>
    <row r="61" spans="1:9" ht="22.5">
      <c r="A61" s="354">
        <v>196</v>
      </c>
      <c r="B61" s="353"/>
      <c r="C61" s="112" t="s">
        <v>199</v>
      </c>
      <c r="D61" s="113">
        <v>282</v>
      </c>
      <c r="E61" s="112" t="s">
        <v>200</v>
      </c>
      <c r="F61" s="113">
        <v>445</v>
      </c>
      <c r="G61" s="112" t="s">
        <v>257</v>
      </c>
      <c r="H61" s="113">
        <v>706</v>
      </c>
      <c r="I61" s="114" t="s">
        <v>194</v>
      </c>
    </row>
    <row r="62" spans="1:9" ht="16.5">
      <c r="A62" s="352" t="s">
        <v>203</v>
      </c>
      <c r="B62" s="353"/>
      <c r="C62" s="109" t="s">
        <v>204</v>
      </c>
      <c r="D62" s="110">
        <v>283</v>
      </c>
      <c r="E62" s="109" t="s">
        <v>205</v>
      </c>
      <c r="F62" s="110">
        <v>446</v>
      </c>
      <c r="G62" s="109" t="s">
        <v>258</v>
      </c>
      <c r="H62" s="110">
        <v>710</v>
      </c>
      <c r="I62" s="111" t="s">
        <v>198</v>
      </c>
    </row>
    <row r="63" spans="1:9" ht="16.5">
      <c r="A63" s="354" t="s">
        <v>207</v>
      </c>
      <c r="B63" s="353"/>
      <c r="C63" s="112" t="s">
        <v>208</v>
      </c>
      <c r="D63" s="113">
        <v>299</v>
      </c>
      <c r="E63" s="112" t="s">
        <v>209</v>
      </c>
      <c r="F63" s="113">
        <v>448</v>
      </c>
      <c r="G63" s="112" t="s">
        <v>285</v>
      </c>
      <c r="H63" s="113">
        <v>711</v>
      </c>
      <c r="I63" s="114" t="s">
        <v>202</v>
      </c>
    </row>
    <row r="64" spans="1:9" ht="16.5">
      <c r="A64" s="352" t="s">
        <v>212</v>
      </c>
      <c r="B64" s="353"/>
      <c r="C64" s="109" t="s">
        <v>213</v>
      </c>
      <c r="D64" s="110">
        <v>310</v>
      </c>
      <c r="E64" s="109" t="s">
        <v>214</v>
      </c>
      <c r="F64" s="110">
        <v>449</v>
      </c>
      <c r="G64" s="109" t="s">
        <v>259</v>
      </c>
      <c r="H64" s="110">
        <v>720</v>
      </c>
      <c r="I64" s="111" t="s">
        <v>206</v>
      </c>
    </row>
    <row r="65" spans="1:9" ht="22.5">
      <c r="A65" s="354" t="s">
        <v>228</v>
      </c>
      <c r="B65" s="353"/>
      <c r="C65" s="112" t="s">
        <v>230</v>
      </c>
      <c r="D65" s="113">
        <v>320</v>
      </c>
      <c r="E65" s="112" t="s">
        <v>242</v>
      </c>
      <c r="F65" s="113">
        <v>450</v>
      </c>
      <c r="G65" s="112" t="s">
        <v>286</v>
      </c>
      <c r="H65" s="113">
        <v>801</v>
      </c>
      <c r="I65" s="114" t="s">
        <v>211</v>
      </c>
    </row>
    <row r="66" spans="1:9" ht="23.25" thickBot="1">
      <c r="A66" s="355" t="s">
        <v>229</v>
      </c>
      <c r="B66" s="356"/>
      <c r="C66" s="115" t="s">
        <v>231</v>
      </c>
      <c r="D66" s="116">
        <v>321</v>
      </c>
      <c r="E66" s="115" t="s">
        <v>278</v>
      </c>
      <c r="F66" s="116">
        <v>451</v>
      </c>
      <c r="G66" s="115" t="s">
        <v>225</v>
      </c>
      <c r="H66" s="116">
        <v>802</v>
      </c>
      <c r="I66" s="117" t="s">
        <v>274</v>
      </c>
    </row>
  </sheetData>
  <sheetProtection password="F1A3" sheet="1" formatCells="0"/>
  <mergeCells count="27">
    <mergeCell ref="A63:B63"/>
    <mergeCell ref="A64:B64"/>
    <mergeCell ref="A66:B66"/>
    <mergeCell ref="A58:B58"/>
    <mergeCell ref="A59:B59"/>
    <mergeCell ref="A60:B60"/>
    <mergeCell ref="A61:B61"/>
    <mergeCell ref="A62:B62"/>
    <mergeCell ref="A65:B65"/>
    <mergeCell ref="A52:B52"/>
    <mergeCell ref="A53:B53"/>
    <mergeCell ref="A54:B54"/>
    <mergeCell ref="A55:B55"/>
    <mergeCell ref="A56:B56"/>
    <mergeCell ref="A57:B57"/>
    <mergeCell ref="A46:B46"/>
    <mergeCell ref="A47:B47"/>
    <mergeCell ref="A48:B48"/>
    <mergeCell ref="A49:B49"/>
    <mergeCell ref="A50:B50"/>
    <mergeCell ref="A51:B51"/>
    <mergeCell ref="A3:K3"/>
    <mergeCell ref="A41:B41"/>
    <mergeCell ref="A42:B42"/>
    <mergeCell ref="A43:B43"/>
    <mergeCell ref="A44:B44"/>
    <mergeCell ref="A45:B45"/>
  </mergeCells>
  <printOptions horizontalCentered="1"/>
  <pageMargins left="0.35433070866141736" right="0.35433070866141736" top="0.3937007874015748" bottom="0.3937007874015748" header="0.31496062992125984" footer="0.31496062992125984"/>
  <pageSetup horizontalDpi="600" verticalDpi="600" orientation="portrait" paperSize="9" scale="74" r:id="rId2"/>
  <rowBreaks count="1" manualBreakCount="1">
    <brk id="68" max="7" man="1"/>
  </rowBreaks>
  <colBreaks count="1" manualBreakCount="1">
    <brk id="9" max="3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sophia</dc:creator>
  <cp:keywords/>
  <dc:description/>
  <cp:lastModifiedBy>annie wu/TPE/SMBC</cp:lastModifiedBy>
  <cp:lastPrinted>2024-05-15T02:05:28Z</cp:lastPrinted>
  <dcterms:created xsi:type="dcterms:W3CDTF">2006-09-27T09:24:38Z</dcterms:created>
  <dcterms:modified xsi:type="dcterms:W3CDTF">2024-06-13T04:22:31Z</dcterms:modified>
  <cp:category/>
  <cp:version/>
  <cp:contentType/>
  <cp:contentStatus/>
</cp:coreProperties>
</file>